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35" tabRatio="749" activeTab="1"/>
  </bookViews>
  <sheets>
    <sheet name="Общая информация+курс валют" sheetId="15" r:id="rId1"/>
    <sheet name="Ника_полотенцесушители водяные" sheetId="17" r:id="rId2"/>
  </sheets>
  <definedNames>
    <definedName name="_xlnm._FilterDatabase" localSheetId="1" hidden="1">'Ника_полотенцесушители водяные'!$A$5:$G$54</definedName>
    <definedName name="_xlnm.Print_Area" localSheetId="1">'Ника_полотенцесушители водяные'!$A$1:$H$61</definedName>
    <definedName name="_xlnm.Print_Area" localSheetId="0">'Общая информация+курс валют'!$A$1:$J$19</definedName>
  </definedNames>
  <calcPr calcId="152511"/>
</workbook>
</file>

<file path=xl/calcChain.xml><?xml version="1.0" encoding="utf-8"?>
<calcChain xmlns="http://schemas.openxmlformats.org/spreadsheetml/2006/main">
  <c r="F54" i="17" l="1"/>
  <c r="E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54" i="17" l="1"/>
</calcChain>
</file>

<file path=xl/comments1.xml><?xml version="1.0" encoding="utf-8"?>
<comments xmlns="http://schemas.openxmlformats.org/spreadsheetml/2006/main">
  <authors>
    <author>Автор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внести актуальный курс валют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<sst xmlns="http://schemas.openxmlformats.org/spreadsheetml/2006/main" count="211" uniqueCount="98">
  <si>
    <t>Склад</t>
  </si>
  <si>
    <t>Бренд</t>
  </si>
  <si>
    <t>Основной (Москва)</t>
  </si>
  <si>
    <t>Основной (СПб)</t>
  </si>
  <si>
    <t>Артикул</t>
  </si>
  <si>
    <t>Валюта</t>
  </si>
  <si>
    <t>Номенклатура</t>
  </si>
  <si>
    <t>В наличии</t>
  </si>
  <si>
    <t>ИТОГО</t>
  </si>
  <si>
    <t>Цена продажи, за 1 ед., руб.</t>
  </si>
  <si>
    <t>ИТОГО, руб. с НДС (18%)</t>
  </si>
  <si>
    <t>Основной (Краснодар)</t>
  </si>
  <si>
    <t>Основной (Ростов-на-Дону)</t>
  </si>
  <si>
    <t>Ника</t>
  </si>
  <si>
    <t>LD 50/50-4</t>
  </si>
  <si>
    <t>Полотенцесушитель Ника LD 50/50-4 (Арт.:LD 50/50-4)</t>
  </si>
  <si>
    <t>LD 60/40-5</t>
  </si>
  <si>
    <t>Полотенцесушитель Ника LD 60/40-5 (Арт.:LD 60/40-5)</t>
  </si>
  <si>
    <t>LD 80/50-6</t>
  </si>
  <si>
    <t>Полотенцесушитель Ника LD 80/50-6 (Арт.:LD 80/50-6)</t>
  </si>
  <si>
    <t>LP 60/50-5</t>
  </si>
  <si>
    <t>Полотенцесушитель Ника ЛП 60/50-5 (Арт.:LP 60/50-5)</t>
  </si>
  <si>
    <t>LV 80/50-6</t>
  </si>
  <si>
    <t>Полотенцесушитель Ника LV 80/50-6 (Арт.:LV 80/50-6)</t>
  </si>
  <si>
    <t>M-1 50/50</t>
  </si>
  <si>
    <t>Полотенцесушитель Ника M-1 50/50 (Арт.:M-1 50/50)</t>
  </si>
  <si>
    <t>M-1 50/50(S)</t>
  </si>
  <si>
    <t>Полотенцесушитель Ника M-1 50/50(S) с полкой (Арт.:M-1 50/50(S))</t>
  </si>
  <si>
    <t>M-1 50/60</t>
  </si>
  <si>
    <t>Полотенцесушитель Ника M-1 50/60 (Арт.:M-1 50/60)</t>
  </si>
  <si>
    <t>M-1 60/60</t>
  </si>
  <si>
    <t>Полотенцесушитель Ника M-1 60/60 (Арт.:M-1 60/60)</t>
  </si>
  <si>
    <t>PM-1 50/50/S</t>
  </si>
  <si>
    <t>Полотенцесушитель Ника PM-1 50/50/S с полкой (Арт.:PM-1 50/50/S)</t>
  </si>
  <si>
    <t>PM-1 50/60/S</t>
  </si>
  <si>
    <t>Полотенцесушитель Ника PM-1 50/60/S с полкой (Арт.:PM-1 50/60/S)</t>
  </si>
  <si>
    <t>PM-1 60/60/S</t>
  </si>
  <si>
    <t>Полотенцесушитель Ника PM-1 60/60/S с полкой (Арт.:PM-1 60/60/S)</t>
  </si>
  <si>
    <t>Основной (Уфа)</t>
  </si>
  <si>
    <t>PM-2 50/50/S</t>
  </si>
  <si>
    <t>Полотенцесушитель Ника PM-2 50/50/S с полкой (Арт.:PM-2 50/50/S)</t>
  </si>
  <si>
    <t>PM-2 50/60/S</t>
  </si>
  <si>
    <t>Полотенцесушитель Ника PM-2 50/60/S с полкой (Арт.:PM-2 50/60/S)</t>
  </si>
  <si>
    <t>PM-2 60/60/S</t>
  </si>
  <si>
    <t>Полотенцесушитель Ника PM-2 60/60/S с полкой (Арт.:PM-2 60/60/S)</t>
  </si>
  <si>
    <t>LB-1 60/50-7</t>
  </si>
  <si>
    <t>Полотенцесушитель Ника ЛБ-1 60/50-7 (Арт.:LB-1 60/50-7)</t>
  </si>
  <si>
    <t>LB-1 80/50-9</t>
  </si>
  <si>
    <t>Полотенцесушитель Ника ЛБ-1 80/50-9 (Арт.:LB-1 80/50-9)</t>
  </si>
  <si>
    <t>LB-1 Aj 60/50-7/EL</t>
  </si>
  <si>
    <t>Полотенцесушитель Ника ЛБ-1 Ajoure 60/50-7/EL электрический (Арт.:LB-1 Aj 60/50-7/EL)</t>
  </si>
  <si>
    <t>LB-1 Aj 80/50-9</t>
  </si>
  <si>
    <t>Полотенцесушитель Ника ЛБ-1 Ajoure 80/50-9 (Арт.:LB-1 Aj 80/50-9)</t>
  </si>
  <si>
    <t>LB-1 Aj 80/50-9/EL</t>
  </si>
  <si>
    <t>Полотенцесушитель Ника ЛБ-1 Ajoure 80/50-9/EL электрический (Арт.:LB-1 Aj 80/50-9/EL)</t>
  </si>
  <si>
    <t>LD (g2) 60/50-7/EL</t>
  </si>
  <si>
    <t>Полотенцесушитель Ника ЛД (г2) 60/50-7/EL электрический (Арт.:LD (g2) 60/50-7/EL)</t>
  </si>
  <si>
    <t>LD (g2) 80/50-9/EL</t>
  </si>
  <si>
    <t>Полотенцесушитель Ника ЛД (г2) 80/50-9/EL электрический (Арт.:LD (g2) 80/50-9/EL)</t>
  </si>
  <si>
    <t>LD (g3) 100/50-18</t>
  </si>
  <si>
    <t>Полотенцесушитель Ника ЛД (г3) 100/50-18 (Арт.:LD (g3) 100/50-18)</t>
  </si>
  <si>
    <t>LD 60/50-5/EL</t>
  </si>
  <si>
    <t>Полотенцесушитель Ника ЛД 60/50-5/EL электрический (Арт.:LD 60/50-5/EL)</t>
  </si>
  <si>
    <t>LD 60/60-5</t>
  </si>
  <si>
    <t>Полотенцесушитель Ника ЛД 60/60-5 (Арт.:LD 60/60-5)</t>
  </si>
  <si>
    <t>LD 80/50-6/EL</t>
  </si>
  <si>
    <t>Полотенцесушитель Ника ЛД 80/50-6/EL электрический (Арт.:LD 80/50-6/EL)</t>
  </si>
  <si>
    <t>LP (g) 60/50-6/EL</t>
  </si>
  <si>
    <t>Полотенцесушитель Ника ЛП (г) 60/50-6/EL электрический (Арт.:LP (g) 60/50-6/EL)</t>
  </si>
  <si>
    <t>LP (g2) 60/50-7</t>
  </si>
  <si>
    <t>Полотенцесушитель Ника ЛП (г2) 60/50-7 (Арт.:LP (g2) 60/50-7)</t>
  </si>
  <si>
    <t>LP (g3) 120/60-24/EL</t>
  </si>
  <si>
    <t>Полотенцесушитель Ника ЛП (г3) 120/60-24/EL электрический (Арт.:LP (g3) 120/60-24/EL)</t>
  </si>
  <si>
    <t>LP 50/50-4/EL</t>
  </si>
  <si>
    <t>Полотенцесушитель Ника ЛП 50/50-4/EL электрический (Арт.:LP 50/50-4/EL)</t>
  </si>
  <si>
    <t>LP 60/50-5/EL</t>
  </si>
  <si>
    <t>Полотенцесушитель электрический Ника ЛП 60/50-5/EL (Арт.:LP 60/50-5/EL)</t>
  </si>
  <si>
    <t>LT (g) 60/50-6</t>
  </si>
  <si>
    <t>Полотенцесушитель Ника ЛТ (г) 60/50-6 (Арт.:LT (g) 60/50-6)</t>
  </si>
  <si>
    <t>LT (g) 60/50-6/EL</t>
  </si>
  <si>
    <t>Полотенцесушитель Ника ЛТ (г) 60/50-6/EL электрический (Арт.:LT (g) 60/50-6/EL)</t>
  </si>
  <si>
    <t>M-3/4 50/50</t>
  </si>
  <si>
    <t>Полотенцесушитель Ника М-3/4 50/50 (Арт.:M-3/4 50/50)</t>
  </si>
  <si>
    <t>NK-1-34</t>
  </si>
  <si>
    <t>Уголок г/г 1"х3/4" (пара) (Арт.:NK-1-34)</t>
  </si>
  <si>
    <t>P-1 32/50</t>
  </si>
  <si>
    <t>Полотенцесушитель Ника П-1 32/50 без полочки</t>
  </si>
  <si>
    <t>M-3/4 50/60(S)</t>
  </si>
  <si>
    <t>Полотенцесушитель Ника M-3/4 50/60(S) с полкой</t>
  </si>
  <si>
    <t>Курс по ЦБ USA</t>
  </si>
  <si>
    <t>Курс по ЦБ EUR</t>
  </si>
  <si>
    <t>Введите актуальный курс валют по ЦБ</t>
  </si>
  <si>
    <t xml:space="preserve">Распродажа складских остатков </t>
  </si>
  <si>
    <t>НИКА — ПОЛОТЕНЦЕСУШИТЕЛИ</t>
  </si>
  <si>
    <r>
      <rPr>
        <b/>
        <sz val="14"/>
        <color theme="1"/>
        <rFont val="Calibri"/>
        <family val="2"/>
        <charset val="204"/>
        <scheme val="minor"/>
      </rPr>
      <t>Продукция</t>
    </r>
    <r>
      <rPr>
        <sz val="14"/>
        <color theme="1"/>
        <rFont val="Calibri"/>
        <family val="2"/>
        <scheme val="minor"/>
      </rPr>
      <t xml:space="preserve"> является полностью </t>
    </r>
    <r>
      <rPr>
        <b/>
        <sz val="14"/>
        <color theme="1"/>
        <rFont val="Calibri"/>
        <family val="2"/>
        <charset val="204"/>
        <scheme val="minor"/>
      </rPr>
      <t>НОВОЙ,</t>
    </r>
    <r>
      <rPr>
        <sz val="14"/>
        <color theme="1"/>
        <rFont val="Calibri"/>
        <family val="2"/>
        <scheme val="minor"/>
      </rPr>
      <t xml:space="preserve"> в заводской упаковке с соответствующими  сопроводительными документами.</t>
    </r>
  </si>
  <si>
    <r>
      <rPr>
        <u/>
        <sz val="14"/>
        <color theme="1"/>
        <rFont val="Calibri"/>
        <family val="2"/>
        <charset val="204"/>
        <scheme val="minor"/>
      </rPr>
      <t>НЕ</t>
    </r>
    <r>
      <rPr>
        <sz val="14"/>
        <color theme="1"/>
        <rFont val="Calibri"/>
        <family val="2"/>
        <scheme val="minor"/>
      </rPr>
      <t xml:space="preserve"> является б/у, восстановленной или бракованной.</t>
    </r>
  </si>
  <si>
    <t>Причина распродажи — изменение ассортиментной политики компании</t>
  </si>
  <si>
    <r>
      <rPr>
        <b/>
        <sz val="14"/>
        <color theme="1"/>
        <rFont val="Calibri"/>
        <family val="2"/>
        <charset val="204"/>
        <scheme val="minor"/>
      </rPr>
      <t>Количество</t>
    </r>
    <r>
      <rPr>
        <sz val="14"/>
        <color theme="1"/>
        <rFont val="Calibri"/>
        <family val="2"/>
        <scheme val="minor"/>
      </rPr>
      <t xml:space="preserve">  продукции под распродажу </t>
    </r>
    <r>
      <rPr>
        <b/>
        <sz val="14"/>
        <color theme="1"/>
        <rFont val="Calibri"/>
        <family val="2"/>
        <charset val="204"/>
        <scheme val="minor"/>
      </rPr>
      <t>ограничено!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</si>
</sst>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0\ _₽_-;\-* #,##0.00\ _₽_-;_-* &quot;-&quot;??\ _₽_-;_-@_-"/>
    <numFmt numFmtId="166" formatCode="[$€-2]\ #,##0.00;\-[$€-2]\ #,##0.00"/>
    <numFmt numFmtId="167" formatCode="_-* #,##0.00\ [$₽-419]_-;\-* #,##0.00\ [$₽-419]_-;_-* &quot;-&quot;??\ [$₽-419]_-;_-@_-"/>
    <numFmt numFmtId="168" formatCode="[$$-409]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sz val="1"/>
      <color rgb="FF696969"/>
      <name val="Arial"/>
      <family val="2"/>
      <charset val="204"/>
    </font>
    <font>
      <sz val="8"/>
      <color theme="0"/>
      <name val="Arial"/>
      <family val="2"/>
      <charset val="204"/>
    </font>
    <font>
      <b/>
      <sz val="14"/>
      <color theme="0"/>
      <name val="Arial"/>
      <family val="2"/>
      <charset val="204"/>
    </font>
    <font>
      <sz val="10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0"/>
      </left>
      <right style="hair">
        <color indexed="60"/>
      </right>
      <top style="medium">
        <color indexed="64"/>
      </top>
      <bottom style="medium">
        <color indexed="64"/>
      </bottom>
      <diagonal/>
    </border>
    <border>
      <left style="hair">
        <color indexed="6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wrapText="1"/>
    </xf>
    <xf numFmtId="4" fontId="5" fillId="0" borderId="1" xfId="9" applyNumberFormat="1" applyFont="1" applyBorder="1" applyAlignment="1">
      <alignment horizontal="left" vertical="top"/>
    </xf>
    <xf numFmtId="4" fontId="8" fillId="0" borderId="0" xfId="0" applyNumberFormat="1" applyFont="1" applyAlignment="1">
      <alignment vertical="center" wrapText="1"/>
    </xf>
    <xf numFmtId="4" fontId="5" fillId="0" borderId="1" xfId="9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left"/>
    </xf>
    <xf numFmtId="167" fontId="14" fillId="0" borderId="0" xfId="0" applyNumberFormat="1" applyFont="1"/>
    <xf numFmtId="4" fontId="5" fillId="0" borderId="12" xfId="9" applyNumberFormat="1" applyFont="1" applyBorder="1" applyAlignment="1">
      <alignment horizontal="left" vertical="top"/>
    </xf>
    <xf numFmtId="4" fontId="5" fillId="0" borderId="5" xfId="9" applyNumberFormat="1" applyFont="1" applyBorder="1" applyAlignment="1">
      <alignment horizontal="left" vertical="top"/>
    </xf>
    <xf numFmtId="4" fontId="5" fillId="0" borderId="5" xfId="9" applyNumberFormat="1" applyFont="1" applyBorder="1" applyAlignment="1">
      <alignment horizontal="left" vertical="top" wrapText="1"/>
    </xf>
    <xf numFmtId="167" fontId="14" fillId="0" borderId="5" xfId="0" applyNumberFormat="1" applyFont="1" applyBorder="1"/>
    <xf numFmtId="167" fontId="14" fillId="0" borderId="4" xfId="0" applyNumberFormat="1" applyFont="1" applyBorder="1"/>
    <xf numFmtId="4" fontId="5" fillId="0" borderId="13" xfId="9" applyNumberFormat="1" applyFont="1" applyBorder="1" applyAlignment="1">
      <alignment horizontal="left" vertical="top"/>
    </xf>
    <xf numFmtId="167" fontId="14" fillId="0" borderId="1" xfId="0" applyNumberFormat="1" applyFont="1" applyBorder="1"/>
    <xf numFmtId="4" fontId="5" fillId="0" borderId="14" xfId="9" applyNumberFormat="1" applyFont="1" applyBorder="1" applyAlignment="1">
      <alignment horizontal="left" vertical="top"/>
    </xf>
    <xf numFmtId="4" fontId="5" fillId="0" borderId="10" xfId="9" applyNumberFormat="1" applyFont="1" applyBorder="1" applyAlignment="1">
      <alignment horizontal="left" vertical="top"/>
    </xf>
    <xf numFmtId="4" fontId="5" fillId="0" borderId="10" xfId="9" applyNumberFormat="1" applyFont="1" applyBorder="1" applyAlignment="1">
      <alignment horizontal="left" vertical="top" wrapText="1"/>
    </xf>
    <xf numFmtId="167" fontId="14" fillId="0" borderId="10" xfId="0" applyNumberFormat="1" applyFont="1" applyBorder="1"/>
    <xf numFmtId="167" fontId="15" fillId="0" borderId="16" xfId="11" applyNumberFormat="1" applyFont="1" applyBorder="1" applyAlignment="1">
      <alignment horizontal="right"/>
    </xf>
    <xf numFmtId="167" fontId="15" fillId="0" borderId="11" xfId="0" applyNumberFormat="1" applyFont="1" applyBorder="1"/>
    <xf numFmtId="4" fontId="7" fillId="0" borderId="0" xfId="0" applyNumberFormat="1" applyFont="1"/>
    <xf numFmtId="0" fontId="17" fillId="0" borderId="0" xfId="0" applyFont="1"/>
    <xf numFmtId="0" fontId="0" fillId="0" borderId="17" xfId="0" applyBorder="1"/>
    <xf numFmtId="3" fontId="15" fillId="0" borderId="16" xfId="11" applyNumberFormat="1" applyFont="1" applyBorder="1" applyAlignment="1">
      <alignment horizontal="right"/>
    </xf>
    <xf numFmtId="0" fontId="1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10" applyAlignment="1">
      <alignment vertical="center"/>
    </xf>
    <xf numFmtId="0" fontId="27" fillId="0" borderId="0" xfId="0" applyFont="1" applyAlignment="1">
      <alignment vertical="center"/>
    </xf>
    <xf numFmtId="3" fontId="21" fillId="0" borderId="0" xfId="0" applyNumberFormat="1" applyFont="1"/>
    <xf numFmtId="3" fontId="24" fillId="0" borderId="5" xfId="9" applyNumberFormat="1" applyFont="1" applyBorder="1" applyAlignment="1">
      <alignment horizontal="right" vertical="top"/>
    </xf>
    <xf numFmtId="3" fontId="24" fillId="0" borderId="1" xfId="9" applyNumberFormat="1" applyFont="1" applyBorder="1" applyAlignment="1">
      <alignment horizontal="right" vertical="top"/>
    </xf>
    <xf numFmtId="3" fontId="24" fillId="0" borderId="10" xfId="9" applyNumberFormat="1" applyFont="1" applyBorder="1" applyAlignment="1">
      <alignment horizontal="right" vertical="top"/>
    </xf>
    <xf numFmtId="4" fontId="25" fillId="0" borderId="19" xfId="0" applyNumberFormat="1" applyFont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vertical="center" wrapText="1"/>
    </xf>
    <xf numFmtId="167" fontId="30" fillId="4" borderId="0" xfId="9" applyNumberFormat="1" applyFont="1" applyFill="1" applyBorder="1" applyAlignment="1">
      <alignment horizontal="center" vertical="center" wrapText="1"/>
    </xf>
    <xf numFmtId="4" fontId="28" fillId="4" borderId="15" xfId="9" applyNumberFormat="1" applyFont="1" applyFill="1" applyBorder="1" applyAlignment="1">
      <alignment horizontal="center" wrapText="1"/>
    </xf>
    <xf numFmtId="4" fontId="28" fillId="4" borderId="16" xfId="9" applyNumberFormat="1" applyFont="1" applyFill="1" applyBorder="1" applyAlignment="1">
      <alignment horizontal="center" vertical="center" wrapText="1"/>
    </xf>
    <xf numFmtId="4" fontId="29" fillId="4" borderId="16" xfId="9" applyNumberFormat="1" applyFont="1" applyFill="1" applyBorder="1" applyAlignment="1">
      <alignment horizontal="left" vertical="center"/>
    </xf>
    <xf numFmtId="3" fontId="30" fillId="4" borderId="16" xfId="9" applyNumberFormat="1" applyFont="1" applyFill="1" applyBorder="1" applyAlignment="1">
      <alignment horizontal="center" vertical="center" wrapText="1"/>
    </xf>
    <xf numFmtId="168" fontId="30" fillId="4" borderId="11" xfId="9" applyNumberFormat="1" applyFont="1" applyFill="1" applyBorder="1" applyAlignment="1">
      <alignment horizontal="center" vertical="center" wrapText="1"/>
    </xf>
    <xf numFmtId="168" fontId="30" fillId="0" borderId="0" xfId="9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" fontId="6" fillId="2" borderId="2" xfId="9" applyNumberFormat="1" applyFont="1" applyFill="1" applyBorder="1" applyAlignment="1">
      <alignment horizontal="center" vertical="top" wrapText="1"/>
    </xf>
    <xf numFmtId="4" fontId="6" fillId="2" borderId="3" xfId="9" applyNumberFormat="1" applyFont="1" applyFill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" fontId="7" fillId="0" borderId="15" xfId="0" applyNumberFormat="1" applyFont="1" applyBorder="1" applyAlignment="1">
      <alignment horizontal="right" wrapText="1"/>
    </xf>
    <xf numFmtId="4" fontId="7" fillId="0" borderId="16" xfId="0" applyNumberFormat="1" applyFont="1" applyBorder="1" applyAlignment="1">
      <alignment horizontal="right" wrapText="1"/>
    </xf>
    <xf numFmtId="4" fontId="10" fillId="5" borderId="6" xfId="9" applyNumberFormat="1" applyFont="1" applyFill="1" applyBorder="1" applyAlignment="1">
      <alignment horizontal="center" vertical="center" wrapText="1"/>
    </xf>
    <xf numFmtId="4" fontId="10" fillId="5" borderId="7" xfId="9" applyNumberFormat="1" applyFont="1" applyFill="1" applyBorder="1" applyAlignment="1">
      <alignment horizontal="center" vertical="center" wrapText="1"/>
    </xf>
    <xf numFmtId="167" fontId="10" fillId="5" borderId="8" xfId="9" applyNumberFormat="1" applyFont="1" applyFill="1" applyBorder="1" applyAlignment="1">
      <alignment horizontal="center" vertical="center" wrapText="1"/>
    </xf>
    <xf numFmtId="167" fontId="10" fillId="5" borderId="9" xfId="9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</cellXfs>
  <cellStyles count="13">
    <cellStyle name="Гиперссылка" xfId="10" builtinId="8"/>
    <cellStyle name="Обычный" xfId="0" builtinId="0"/>
    <cellStyle name="Обычный 2" xfId="1"/>
    <cellStyle name="Обычный 2 10 10" xfId="7"/>
    <cellStyle name="Обычный 2 2" xfId="8"/>
    <cellStyle name="Обычный 3" xfId="3"/>
    <cellStyle name="Обычный 4" xfId="12"/>
    <cellStyle name="Обычный_Лист3" xfId="9"/>
    <cellStyle name="Процентный 2" xfId="6"/>
    <cellStyle name="Финансовый 2" xfId="2"/>
    <cellStyle name="Финансовый 2 2" xfId="4"/>
    <cellStyle name="Финансовый 3" xfId="5"/>
    <cellStyle name="Финансовый 4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0</xdr:row>
      <xdr:rowOff>66675</xdr:rowOff>
    </xdr:from>
    <xdr:to>
      <xdr:col>9</xdr:col>
      <xdr:colOff>333376</xdr:colOff>
      <xdr:row>2</xdr:row>
      <xdr:rowOff>162614</xdr:rowOff>
    </xdr:to>
    <xdr:pic>
      <xdr:nvPicPr>
        <xdr:cNvPr id="2" name="Рисунок 1" descr="C:\Users\dmitrieva\Desktop\11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66675"/>
          <a:ext cx="7600950" cy="4769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6</xdr:col>
      <xdr:colOff>809625</xdr:colOff>
      <xdr:row>3</xdr:row>
      <xdr:rowOff>75322</xdr:rowOff>
    </xdr:to>
    <xdr:pic>
      <xdr:nvPicPr>
        <xdr:cNvPr id="2" name="Рисунок 1" descr="C:\Users\dmitrieva\Desktop\11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8486775" cy="5325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3:L50"/>
  <sheetViews>
    <sheetView view="pageBreakPreview" zoomScaleNormal="100" zoomScaleSheetLayoutView="100" workbookViewId="0">
      <selection activeCell="D23" sqref="D23"/>
    </sheetView>
  </sheetViews>
  <sheetFormatPr defaultRowHeight="15" x14ac:dyDescent="0.25"/>
  <cols>
    <col min="1" max="1" width="4.42578125" customWidth="1"/>
    <col min="2" max="2" width="16.7109375" customWidth="1"/>
    <col min="3" max="3" width="15.28515625" customWidth="1"/>
    <col min="4" max="4" width="23.42578125" customWidth="1"/>
    <col min="5" max="5" width="17.140625" customWidth="1"/>
    <col min="6" max="6" width="10.5703125" customWidth="1"/>
    <col min="8" max="10" width="7.85546875" customWidth="1"/>
    <col min="11" max="11" width="4.7109375" customWidth="1"/>
  </cols>
  <sheetData>
    <row r="3" spans="1:10" ht="15.75" thickBo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ht="30" customHeight="1" thickBot="1" x14ac:dyDescent="0.3">
      <c r="B4" s="51" t="s">
        <v>91</v>
      </c>
      <c r="C4" s="51"/>
      <c r="D4" s="51"/>
      <c r="E4" s="51"/>
      <c r="F4" s="51"/>
      <c r="G4" s="51"/>
      <c r="H4" s="51"/>
      <c r="I4" s="51"/>
      <c r="J4" s="51"/>
    </row>
    <row r="5" spans="1:10" ht="18" customHeight="1" thickBot="1" x14ac:dyDescent="0.3">
      <c r="D5" s="49" t="s">
        <v>5</v>
      </c>
      <c r="E5" s="50"/>
    </row>
    <row r="6" spans="1:10" s="29" customFormat="1" ht="53.25" thickBot="1" x14ac:dyDescent="0.3">
      <c r="D6" s="38" t="s">
        <v>90</v>
      </c>
      <c r="E6" s="39">
        <v>69.400000000000006</v>
      </c>
    </row>
    <row r="7" spans="1:10" ht="15.75" thickBot="1" x14ac:dyDescent="0.3">
      <c r="D7" s="49" t="s">
        <v>5</v>
      </c>
      <c r="E7" s="50"/>
    </row>
    <row r="8" spans="1:10" s="29" customFormat="1" ht="53.25" thickBot="1" x14ac:dyDescent="0.3">
      <c r="D8" s="38" t="s">
        <v>89</v>
      </c>
      <c r="E8" s="39">
        <v>58.9</v>
      </c>
    </row>
    <row r="9" spans="1:10" ht="17.25" customHeight="1" thickBot="1" x14ac:dyDescent="0.3">
      <c r="A9" s="25"/>
      <c r="B9" s="25"/>
      <c r="C9" s="25"/>
      <c r="D9" s="25"/>
      <c r="E9" s="25"/>
      <c r="F9" s="25"/>
      <c r="G9" s="25"/>
      <c r="H9" s="25"/>
      <c r="I9" s="25"/>
      <c r="J9" s="25"/>
    </row>
    <row r="11" spans="1:10" ht="21" x14ac:dyDescent="0.35">
      <c r="B11" s="52" t="s">
        <v>92</v>
      </c>
      <c r="C11" s="52"/>
      <c r="D11" s="52"/>
      <c r="E11" s="52"/>
      <c r="F11" s="52"/>
      <c r="G11" s="52"/>
      <c r="H11" s="52"/>
      <c r="I11" s="52"/>
      <c r="J11" s="52"/>
    </row>
    <row r="13" spans="1:10" ht="18" customHeight="1" x14ac:dyDescent="0.3">
      <c r="B13" s="53" t="s">
        <v>96</v>
      </c>
      <c r="C13" s="53"/>
      <c r="D13" s="53"/>
      <c r="E13" s="53"/>
      <c r="F13" s="53"/>
      <c r="G13" s="53"/>
      <c r="H13" s="53"/>
      <c r="I13" s="53"/>
      <c r="J13" s="53"/>
    </row>
    <row r="14" spans="1:10" ht="18.75" x14ac:dyDescent="0.3">
      <c r="C14" s="7"/>
      <c r="D14" s="7"/>
      <c r="E14" s="7"/>
      <c r="F14" s="7"/>
      <c r="G14" s="7"/>
      <c r="H14" s="7"/>
      <c r="I14" s="7"/>
      <c r="J14" s="7"/>
    </row>
    <row r="15" spans="1:10" ht="39.75" customHeight="1" x14ac:dyDescent="0.3">
      <c r="B15" s="54" t="s">
        <v>94</v>
      </c>
      <c r="C15" s="55"/>
      <c r="D15" s="55"/>
      <c r="E15" s="55"/>
      <c r="F15" s="55"/>
      <c r="G15" s="55"/>
      <c r="H15" s="55"/>
      <c r="I15" s="55"/>
      <c r="J15" s="55"/>
    </row>
    <row r="16" spans="1:10" ht="18.75" x14ac:dyDescent="0.3">
      <c r="B16" s="56" t="s">
        <v>95</v>
      </c>
      <c r="C16" s="57"/>
      <c r="D16" s="57"/>
      <c r="E16" s="57"/>
      <c r="F16" s="57"/>
      <c r="G16" s="57"/>
      <c r="H16" s="57"/>
      <c r="I16" s="57"/>
      <c r="J16" s="57"/>
    </row>
    <row r="17" spans="2:12" ht="18.75" x14ac:dyDescent="0.3">
      <c r="B17" s="27"/>
      <c r="C17" s="28"/>
      <c r="D17" s="28"/>
      <c r="E17" s="28"/>
      <c r="F17" s="28"/>
      <c r="G17" s="28"/>
      <c r="H17" s="28"/>
      <c r="I17" s="28"/>
      <c r="J17" s="28"/>
    </row>
    <row r="18" spans="2:12" ht="18.75" x14ac:dyDescent="0.3">
      <c r="B18" s="56" t="s">
        <v>97</v>
      </c>
      <c r="C18" s="57"/>
      <c r="D18" s="57"/>
      <c r="E18" s="57"/>
      <c r="F18" s="57"/>
      <c r="G18" s="57"/>
      <c r="H18" s="57"/>
      <c r="I18" s="57"/>
      <c r="J18" s="57"/>
    </row>
    <row r="19" spans="2:12" ht="18.75" x14ac:dyDescent="0.3">
      <c r="B19" s="8"/>
      <c r="C19" s="8"/>
      <c r="D19" s="8"/>
      <c r="E19" s="8"/>
      <c r="F19" s="8"/>
      <c r="G19" s="8"/>
      <c r="H19" s="8"/>
      <c r="I19" s="8"/>
      <c r="J19" s="8"/>
    </row>
    <row r="20" spans="2:12" ht="18.75" x14ac:dyDescent="0.3">
      <c r="B20" s="24"/>
      <c r="C20" s="7"/>
      <c r="D20" s="7"/>
      <c r="E20" s="7"/>
      <c r="F20" s="7"/>
      <c r="G20" s="7"/>
      <c r="H20" s="7"/>
      <c r="I20" s="7"/>
      <c r="J20" s="7"/>
    </row>
    <row r="28" spans="2:12" x14ac:dyDescent="0.25">
      <c r="L28" s="31"/>
    </row>
    <row r="29" spans="2:12" x14ac:dyDescent="0.25">
      <c r="L29" s="31"/>
    </row>
    <row r="30" spans="2:12" x14ac:dyDescent="0.25">
      <c r="L30" s="31"/>
    </row>
    <row r="33" spans="12:12" x14ac:dyDescent="0.25">
      <c r="L33" s="31"/>
    </row>
    <row r="34" spans="12:12" x14ac:dyDescent="0.25">
      <c r="L34" s="31"/>
    </row>
    <row r="35" spans="12:12" x14ac:dyDescent="0.25">
      <c r="L35" s="31"/>
    </row>
    <row r="37" spans="12:12" x14ac:dyDescent="0.25">
      <c r="L37" s="31"/>
    </row>
    <row r="38" spans="12:12" x14ac:dyDescent="0.25">
      <c r="L38" s="31"/>
    </row>
    <row r="39" spans="12:12" x14ac:dyDescent="0.25">
      <c r="L39" s="31"/>
    </row>
    <row r="40" spans="12:12" x14ac:dyDescent="0.25">
      <c r="L40" s="32"/>
    </row>
    <row r="42" spans="12:12" x14ac:dyDescent="0.25">
      <c r="L42" s="31"/>
    </row>
    <row r="43" spans="12:12" x14ac:dyDescent="0.25">
      <c r="L43" s="31"/>
    </row>
    <row r="44" spans="12:12" x14ac:dyDescent="0.25">
      <c r="L44" s="31"/>
    </row>
    <row r="45" spans="12:12" x14ac:dyDescent="0.25">
      <c r="L45" s="32"/>
    </row>
    <row r="48" spans="12:12" x14ac:dyDescent="0.25">
      <c r="L48" s="31"/>
    </row>
    <row r="49" spans="12:12" x14ac:dyDescent="0.25">
      <c r="L49" s="33"/>
    </row>
    <row r="50" spans="12:12" x14ac:dyDescent="0.25">
      <c r="L50" s="30"/>
    </row>
  </sheetData>
  <mergeCells count="8">
    <mergeCell ref="B15:J15"/>
    <mergeCell ref="B16:J16"/>
    <mergeCell ref="B18:J18"/>
    <mergeCell ref="D7:E7"/>
    <mergeCell ref="B4:J4"/>
    <mergeCell ref="D5:E5"/>
    <mergeCell ref="B11:J11"/>
    <mergeCell ref="B13:J13"/>
  </mergeCells>
  <pageMargins left="0.7" right="0.7" top="0.75" bottom="0.75" header="0.3" footer="0.3"/>
  <pageSetup paperSize="9" scale="6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61"/>
  <sheetViews>
    <sheetView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L60" sqref="L60"/>
    </sheetView>
  </sheetViews>
  <sheetFormatPr defaultRowHeight="15" x14ac:dyDescent="0.25"/>
  <cols>
    <col min="1" max="1" width="22.140625" style="1" bestFit="1" customWidth="1"/>
    <col min="2" max="2" width="7.85546875" style="1" customWidth="1"/>
    <col min="3" max="3" width="11.7109375" style="1" customWidth="1"/>
    <col min="4" max="4" width="51.140625" style="2" customWidth="1"/>
    <col min="5" max="5" width="9.85546875" style="34" customWidth="1"/>
    <col min="6" max="6" width="13.5703125" style="9" customWidth="1"/>
    <col min="7" max="7" width="13" style="9" customWidth="1"/>
    <col min="8" max="16384" width="9.140625" style="1"/>
  </cols>
  <sheetData>
    <row r="4" spans="1:10" ht="15.75" thickBot="1" x14ac:dyDescent="0.3"/>
    <row r="5" spans="1:10" s="4" customFormat="1" ht="39" thickBot="1" x14ac:dyDescent="0.3">
      <c r="A5" s="60" t="s">
        <v>0</v>
      </c>
      <c r="B5" s="61" t="s">
        <v>1</v>
      </c>
      <c r="C5" s="61" t="s">
        <v>4</v>
      </c>
      <c r="D5" s="61" t="s">
        <v>6</v>
      </c>
      <c r="E5" s="61" t="s">
        <v>7</v>
      </c>
      <c r="F5" s="62" t="s">
        <v>9</v>
      </c>
      <c r="G5" s="63" t="s">
        <v>10</v>
      </c>
    </row>
    <row r="6" spans="1:10" s="6" customFormat="1" ht="18.75" thickBot="1" x14ac:dyDescent="0.25">
      <c r="A6" s="41"/>
      <c r="B6" s="42"/>
      <c r="C6" s="42"/>
      <c r="D6" s="43" t="s">
        <v>93</v>
      </c>
      <c r="E6" s="42"/>
      <c r="F6" s="44"/>
      <c r="G6" s="45"/>
      <c r="H6" s="46"/>
      <c r="I6" s="40"/>
      <c r="J6" s="40"/>
    </row>
    <row r="7" spans="1:10" x14ac:dyDescent="0.25">
      <c r="A7" s="10" t="s">
        <v>2</v>
      </c>
      <c r="B7" s="11" t="s">
        <v>13</v>
      </c>
      <c r="C7" s="11" t="s">
        <v>14</v>
      </c>
      <c r="D7" s="12" t="s">
        <v>15</v>
      </c>
      <c r="E7" s="35">
        <v>1</v>
      </c>
      <c r="F7" s="13">
        <v>2580.79</v>
      </c>
      <c r="G7" s="14">
        <f>E7*F7</f>
        <v>2580.79</v>
      </c>
    </row>
    <row r="8" spans="1:10" x14ac:dyDescent="0.25">
      <c r="A8" s="15" t="s">
        <v>3</v>
      </c>
      <c r="B8" s="3" t="s">
        <v>13</v>
      </c>
      <c r="C8" s="3" t="s">
        <v>16</v>
      </c>
      <c r="D8" s="5" t="s">
        <v>17</v>
      </c>
      <c r="E8" s="36">
        <v>3</v>
      </c>
      <c r="F8" s="16">
        <v>4095.62</v>
      </c>
      <c r="G8" s="14">
        <f t="shared" ref="G8:G53" si="0">E8*F8</f>
        <v>12286.86</v>
      </c>
    </row>
    <row r="9" spans="1:10" x14ac:dyDescent="0.25">
      <c r="A9" s="15" t="s">
        <v>3</v>
      </c>
      <c r="B9" s="3" t="s">
        <v>13</v>
      </c>
      <c r="C9" s="3" t="s">
        <v>18</v>
      </c>
      <c r="D9" s="5" t="s">
        <v>19</v>
      </c>
      <c r="E9" s="36">
        <v>5</v>
      </c>
      <c r="F9" s="16">
        <v>4314.2299999999996</v>
      </c>
      <c r="G9" s="14">
        <f t="shared" si="0"/>
        <v>21571.149999999998</v>
      </c>
    </row>
    <row r="10" spans="1:10" x14ac:dyDescent="0.25">
      <c r="A10" s="15" t="s">
        <v>3</v>
      </c>
      <c r="B10" s="3" t="s">
        <v>13</v>
      </c>
      <c r="C10" s="3" t="s">
        <v>20</v>
      </c>
      <c r="D10" s="5" t="s">
        <v>21</v>
      </c>
      <c r="E10" s="36">
        <v>1</v>
      </c>
      <c r="F10" s="16">
        <v>2678</v>
      </c>
      <c r="G10" s="14">
        <f t="shared" si="0"/>
        <v>2678</v>
      </c>
    </row>
    <row r="11" spans="1:10" x14ac:dyDescent="0.25">
      <c r="A11" s="15" t="s">
        <v>3</v>
      </c>
      <c r="B11" s="3" t="s">
        <v>13</v>
      </c>
      <c r="C11" s="3" t="s">
        <v>22</v>
      </c>
      <c r="D11" s="5" t="s">
        <v>23</v>
      </c>
      <c r="E11" s="36">
        <v>1</v>
      </c>
      <c r="F11" s="16">
        <v>3296.01</v>
      </c>
      <c r="G11" s="14">
        <f t="shared" si="0"/>
        <v>3296.01</v>
      </c>
    </row>
    <row r="12" spans="1:10" x14ac:dyDescent="0.25">
      <c r="A12" s="15" t="s">
        <v>2</v>
      </c>
      <c r="B12" s="3" t="s">
        <v>13</v>
      </c>
      <c r="C12" s="3" t="s">
        <v>24</v>
      </c>
      <c r="D12" s="5" t="s">
        <v>25</v>
      </c>
      <c r="E12" s="36">
        <v>1</v>
      </c>
      <c r="F12" s="16">
        <v>1287.5</v>
      </c>
      <c r="G12" s="14">
        <f t="shared" si="0"/>
        <v>1287.5</v>
      </c>
    </row>
    <row r="13" spans="1:10" x14ac:dyDescent="0.25">
      <c r="A13" s="15" t="s">
        <v>3</v>
      </c>
      <c r="B13" s="3" t="s">
        <v>13</v>
      </c>
      <c r="C13" s="3" t="s">
        <v>24</v>
      </c>
      <c r="D13" s="5" t="s">
        <v>25</v>
      </c>
      <c r="E13" s="36">
        <v>2</v>
      </c>
      <c r="F13" s="16">
        <v>1287.5</v>
      </c>
      <c r="G13" s="14">
        <f t="shared" si="0"/>
        <v>2575</v>
      </c>
    </row>
    <row r="14" spans="1:10" ht="22.5" x14ac:dyDescent="0.25">
      <c r="A14" s="15" t="s">
        <v>2</v>
      </c>
      <c r="B14" s="3" t="s">
        <v>13</v>
      </c>
      <c r="C14" s="3" t="s">
        <v>26</v>
      </c>
      <c r="D14" s="5" t="s">
        <v>27</v>
      </c>
      <c r="E14" s="36">
        <v>2</v>
      </c>
      <c r="F14" s="16">
        <v>1350</v>
      </c>
      <c r="G14" s="14">
        <f t="shared" si="0"/>
        <v>2700</v>
      </c>
    </row>
    <row r="15" spans="1:10" ht="22.5" x14ac:dyDescent="0.25">
      <c r="A15" s="15" t="s">
        <v>3</v>
      </c>
      <c r="B15" s="3" t="s">
        <v>13</v>
      </c>
      <c r="C15" s="3" t="s">
        <v>26</v>
      </c>
      <c r="D15" s="5" t="s">
        <v>27</v>
      </c>
      <c r="E15" s="36">
        <v>1</v>
      </c>
      <c r="F15" s="16">
        <v>1350</v>
      </c>
      <c r="G15" s="14">
        <f t="shared" si="0"/>
        <v>1350</v>
      </c>
    </row>
    <row r="16" spans="1:10" x14ac:dyDescent="0.25">
      <c r="A16" s="15" t="s">
        <v>2</v>
      </c>
      <c r="B16" s="3" t="s">
        <v>13</v>
      </c>
      <c r="C16" s="3" t="s">
        <v>28</v>
      </c>
      <c r="D16" s="5" t="s">
        <v>29</v>
      </c>
      <c r="E16" s="36">
        <v>2</v>
      </c>
      <c r="F16" s="16">
        <v>856.82</v>
      </c>
      <c r="G16" s="14">
        <f t="shared" si="0"/>
        <v>1713.64</v>
      </c>
    </row>
    <row r="17" spans="1:7" x14ac:dyDescent="0.25">
      <c r="A17" s="15" t="s">
        <v>2</v>
      </c>
      <c r="B17" s="3" t="s">
        <v>13</v>
      </c>
      <c r="C17" s="3" t="s">
        <v>30</v>
      </c>
      <c r="D17" s="5" t="s">
        <v>31</v>
      </c>
      <c r="E17" s="36">
        <v>5</v>
      </c>
      <c r="F17" s="16">
        <v>856.82</v>
      </c>
      <c r="G17" s="14">
        <f t="shared" si="0"/>
        <v>4284.1000000000004</v>
      </c>
    </row>
    <row r="18" spans="1:7" ht="22.5" x14ac:dyDescent="0.25">
      <c r="A18" s="15" t="s">
        <v>2</v>
      </c>
      <c r="B18" s="3" t="s">
        <v>13</v>
      </c>
      <c r="C18" s="3" t="s">
        <v>32</v>
      </c>
      <c r="D18" s="5" t="s">
        <v>33</v>
      </c>
      <c r="E18" s="36">
        <v>5</v>
      </c>
      <c r="F18" s="16">
        <v>1850</v>
      </c>
      <c r="G18" s="14">
        <f t="shared" si="0"/>
        <v>9250</v>
      </c>
    </row>
    <row r="19" spans="1:7" ht="22.5" x14ac:dyDescent="0.25">
      <c r="A19" s="15" t="s">
        <v>3</v>
      </c>
      <c r="B19" s="3" t="s">
        <v>13</v>
      </c>
      <c r="C19" s="3" t="s">
        <v>32</v>
      </c>
      <c r="D19" s="5" t="s">
        <v>33</v>
      </c>
      <c r="E19" s="36">
        <v>4</v>
      </c>
      <c r="F19" s="16">
        <v>1850</v>
      </c>
      <c r="G19" s="14">
        <f t="shared" si="0"/>
        <v>7400</v>
      </c>
    </row>
    <row r="20" spans="1:7" ht="22.5" x14ac:dyDescent="0.25">
      <c r="A20" s="15" t="s">
        <v>2</v>
      </c>
      <c r="B20" s="3" t="s">
        <v>13</v>
      </c>
      <c r="C20" s="3" t="s">
        <v>34</v>
      </c>
      <c r="D20" s="5" t="s">
        <v>35</v>
      </c>
      <c r="E20" s="36">
        <v>3</v>
      </c>
      <c r="F20" s="16">
        <v>1703.32</v>
      </c>
      <c r="G20" s="14">
        <f t="shared" si="0"/>
        <v>5109.96</v>
      </c>
    </row>
    <row r="21" spans="1:7" ht="22.5" x14ac:dyDescent="0.25">
      <c r="A21" s="15" t="s">
        <v>3</v>
      </c>
      <c r="B21" s="3" t="s">
        <v>13</v>
      </c>
      <c r="C21" s="3" t="s">
        <v>34</v>
      </c>
      <c r="D21" s="5" t="s">
        <v>35</v>
      </c>
      <c r="E21" s="36">
        <v>4</v>
      </c>
      <c r="F21" s="16">
        <v>1703.32</v>
      </c>
      <c r="G21" s="14">
        <f t="shared" si="0"/>
        <v>6813.28</v>
      </c>
    </row>
    <row r="22" spans="1:7" ht="22.5" x14ac:dyDescent="0.25">
      <c r="A22" s="15" t="s">
        <v>2</v>
      </c>
      <c r="B22" s="3" t="s">
        <v>13</v>
      </c>
      <c r="C22" s="3" t="s">
        <v>36</v>
      </c>
      <c r="D22" s="5" t="s">
        <v>37</v>
      </c>
      <c r="E22" s="36">
        <v>12</v>
      </c>
      <c r="F22" s="16">
        <v>1699.5</v>
      </c>
      <c r="G22" s="14">
        <f t="shared" si="0"/>
        <v>20394</v>
      </c>
    </row>
    <row r="23" spans="1:7" ht="22.5" x14ac:dyDescent="0.25">
      <c r="A23" s="15" t="s">
        <v>11</v>
      </c>
      <c r="B23" s="3" t="s">
        <v>13</v>
      </c>
      <c r="C23" s="3" t="s">
        <v>36</v>
      </c>
      <c r="D23" s="5" t="s">
        <v>37</v>
      </c>
      <c r="E23" s="36">
        <v>3</v>
      </c>
      <c r="F23" s="16">
        <v>1699.5</v>
      </c>
      <c r="G23" s="14">
        <f t="shared" si="0"/>
        <v>5098.5</v>
      </c>
    </row>
    <row r="24" spans="1:7" ht="22.5" x14ac:dyDescent="0.25">
      <c r="A24" s="15" t="s">
        <v>38</v>
      </c>
      <c r="B24" s="3" t="s">
        <v>13</v>
      </c>
      <c r="C24" s="3" t="s">
        <v>36</v>
      </c>
      <c r="D24" s="5" t="s">
        <v>37</v>
      </c>
      <c r="E24" s="36">
        <v>2</v>
      </c>
      <c r="F24" s="16">
        <v>1699.5</v>
      </c>
      <c r="G24" s="14">
        <f t="shared" si="0"/>
        <v>3399</v>
      </c>
    </row>
    <row r="25" spans="1:7" ht="22.5" x14ac:dyDescent="0.25">
      <c r="A25" s="15" t="s">
        <v>3</v>
      </c>
      <c r="B25" s="3" t="s">
        <v>13</v>
      </c>
      <c r="C25" s="3" t="s">
        <v>39</v>
      </c>
      <c r="D25" s="5" t="s">
        <v>40</v>
      </c>
      <c r="E25" s="36">
        <v>15</v>
      </c>
      <c r="F25" s="16">
        <v>1802.5</v>
      </c>
      <c r="G25" s="14">
        <f t="shared" si="0"/>
        <v>27037.5</v>
      </c>
    </row>
    <row r="26" spans="1:7" ht="22.5" x14ac:dyDescent="0.25">
      <c r="A26" s="15" t="s">
        <v>2</v>
      </c>
      <c r="B26" s="3" t="s">
        <v>13</v>
      </c>
      <c r="C26" s="3" t="s">
        <v>41</v>
      </c>
      <c r="D26" s="5" t="s">
        <v>42</v>
      </c>
      <c r="E26" s="36">
        <v>2</v>
      </c>
      <c r="F26" s="16">
        <v>1920.9</v>
      </c>
      <c r="G26" s="14">
        <f t="shared" si="0"/>
        <v>3841.8</v>
      </c>
    </row>
    <row r="27" spans="1:7" ht="22.5" x14ac:dyDescent="0.25">
      <c r="A27" s="15" t="s">
        <v>12</v>
      </c>
      <c r="B27" s="3" t="s">
        <v>13</v>
      </c>
      <c r="C27" s="3" t="s">
        <v>41</v>
      </c>
      <c r="D27" s="5" t="s">
        <v>42</v>
      </c>
      <c r="E27" s="36">
        <v>1</v>
      </c>
      <c r="F27" s="16">
        <v>1920.9</v>
      </c>
      <c r="G27" s="14">
        <f t="shared" si="0"/>
        <v>1920.9</v>
      </c>
    </row>
    <row r="28" spans="1:7" ht="22.5" x14ac:dyDescent="0.25">
      <c r="A28" s="15" t="s">
        <v>2</v>
      </c>
      <c r="B28" s="3" t="s">
        <v>13</v>
      </c>
      <c r="C28" s="3" t="s">
        <v>43</v>
      </c>
      <c r="D28" s="5" t="s">
        <v>44</v>
      </c>
      <c r="E28" s="36">
        <v>12</v>
      </c>
      <c r="F28" s="16">
        <v>1919.43</v>
      </c>
      <c r="G28" s="14">
        <f t="shared" si="0"/>
        <v>23033.16</v>
      </c>
    </row>
    <row r="29" spans="1:7" ht="22.5" x14ac:dyDescent="0.25">
      <c r="A29" s="15" t="s">
        <v>3</v>
      </c>
      <c r="B29" s="3" t="s">
        <v>13</v>
      </c>
      <c r="C29" s="3" t="s">
        <v>43</v>
      </c>
      <c r="D29" s="5" t="s">
        <v>44</v>
      </c>
      <c r="E29" s="36">
        <v>1</v>
      </c>
      <c r="F29" s="16">
        <v>1919.43</v>
      </c>
      <c r="G29" s="14">
        <f t="shared" si="0"/>
        <v>1919.43</v>
      </c>
    </row>
    <row r="30" spans="1:7" ht="22.5" x14ac:dyDescent="0.25">
      <c r="A30" s="15" t="s">
        <v>38</v>
      </c>
      <c r="B30" s="3" t="s">
        <v>13</v>
      </c>
      <c r="C30" s="3" t="s">
        <v>43</v>
      </c>
      <c r="D30" s="5" t="s">
        <v>44</v>
      </c>
      <c r="E30" s="36">
        <v>3</v>
      </c>
      <c r="F30" s="16">
        <v>1919.43</v>
      </c>
      <c r="G30" s="14">
        <f t="shared" si="0"/>
        <v>5758.29</v>
      </c>
    </row>
    <row r="31" spans="1:7" x14ac:dyDescent="0.25">
      <c r="A31" s="15" t="s">
        <v>3</v>
      </c>
      <c r="B31" s="3" t="s">
        <v>13</v>
      </c>
      <c r="C31" s="3" t="s">
        <v>45</v>
      </c>
      <c r="D31" s="5" t="s">
        <v>46</v>
      </c>
      <c r="E31" s="36">
        <v>10</v>
      </c>
      <c r="F31" s="16">
        <v>6493.12</v>
      </c>
      <c r="G31" s="14">
        <f t="shared" si="0"/>
        <v>64931.199999999997</v>
      </c>
    </row>
    <row r="32" spans="1:7" x14ac:dyDescent="0.25">
      <c r="A32" s="15" t="s">
        <v>3</v>
      </c>
      <c r="B32" s="3" t="s">
        <v>13</v>
      </c>
      <c r="C32" s="3" t="s">
        <v>47</v>
      </c>
      <c r="D32" s="5" t="s">
        <v>48</v>
      </c>
      <c r="E32" s="36">
        <v>5</v>
      </c>
      <c r="F32" s="16">
        <v>7381.51</v>
      </c>
      <c r="G32" s="14">
        <f t="shared" si="0"/>
        <v>36907.550000000003</v>
      </c>
    </row>
    <row r="33" spans="1:7" ht="22.5" x14ac:dyDescent="0.25">
      <c r="A33" s="15" t="s">
        <v>3</v>
      </c>
      <c r="B33" s="3" t="s">
        <v>13</v>
      </c>
      <c r="C33" s="3" t="s">
        <v>49</v>
      </c>
      <c r="D33" s="5" t="s">
        <v>50</v>
      </c>
      <c r="E33" s="36">
        <v>1</v>
      </c>
      <c r="F33" s="16">
        <v>7819.76</v>
      </c>
      <c r="G33" s="14">
        <f t="shared" si="0"/>
        <v>7819.76</v>
      </c>
    </row>
    <row r="34" spans="1:7" ht="22.5" x14ac:dyDescent="0.25">
      <c r="A34" s="15" t="s">
        <v>3</v>
      </c>
      <c r="B34" s="3" t="s">
        <v>13</v>
      </c>
      <c r="C34" s="3" t="s">
        <v>51</v>
      </c>
      <c r="D34" s="5" t="s">
        <v>52</v>
      </c>
      <c r="E34" s="36">
        <v>1</v>
      </c>
      <c r="F34" s="16">
        <v>9410.5400000000009</v>
      </c>
      <c r="G34" s="14">
        <f t="shared" si="0"/>
        <v>9410.5400000000009</v>
      </c>
    </row>
    <row r="35" spans="1:7" ht="22.5" x14ac:dyDescent="0.25">
      <c r="A35" s="15" t="s">
        <v>3</v>
      </c>
      <c r="B35" s="3" t="s">
        <v>13</v>
      </c>
      <c r="C35" s="3" t="s">
        <v>53</v>
      </c>
      <c r="D35" s="5" t="s">
        <v>54</v>
      </c>
      <c r="E35" s="36">
        <v>1</v>
      </c>
      <c r="F35" s="16">
        <v>8623.16</v>
      </c>
      <c r="G35" s="14">
        <f t="shared" si="0"/>
        <v>8623.16</v>
      </c>
    </row>
    <row r="36" spans="1:7" ht="22.5" x14ac:dyDescent="0.25">
      <c r="A36" s="15" t="s">
        <v>3</v>
      </c>
      <c r="B36" s="3" t="s">
        <v>13</v>
      </c>
      <c r="C36" s="3" t="s">
        <v>55</v>
      </c>
      <c r="D36" s="5" t="s">
        <v>56</v>
      </c>
      <c r="E36" s="36">
        <v>1</v>
      </c>
      <c r="F36" s="16">
        <v>8232.2900000000009</v>
      </c>
      <c r="G36" s="14">
        <f t="shared" si="0"/>
        <v>8232.2900000000009</v>
      </c>
    </row>
    <row r="37" spans="1:7" ht="22.5" x14ac:dyDescent="0.25">
      <c r="A37" s="15" t="s">
        <v>3</v>
      </c>
      <c r="B37" s="3" t="s">
        <v>13</v>
      </c>
      <c r="C37" s="3" t="s">
        <v>57</v>
      </c>
      <c r="D37" s="5" t="s">
        <v>58</v>
      </c>
      <c r="E37" s="36">
        <v>1</v>
      </c>
      <c r="F37" s="16">
        <v>8942.98</v>
      </c>
      <c r="G37" s="14">
        <f t="shared" si="0"/>
        <v>8942.98</v>
      </c>
    </row>
    <row r="38" spans="1:7" ht="22.5" x14ac:dyDescent="0.25">
      <c r="A38" s="15" t="s">
        <v>3</v>
      </c>
      <c r="B38" s="3" t="s">
        <v>13</v>
      </c>
      <c r="C38" s="3" t="s">
        <v>59</v>
      </c>
      <c r="D38" s="5" t="s">
        <v>60</v>
      </c>
      <c r="E38" s="36">
        <v>1</v>
      </c>
      <c r="F38" s="16">
        <v>6592</v>
      </c>
      <c r="G38" s="14">
        <f t="shared" si="0"/>
        <v>6592</v>
      </c>
    </row>
    <row r="39" spans="1:7" ht="22.5" x14ac:dyDescent="0.25">
      <c r="A39" s="15" t="s">
        <v>3</v>
      </c>
      <c r="B39" s="3" t="s">
        <v>13</v>
      </c>
      <c r="C39" s="3" t="s">
        <v>61</v>
      </c>
      <c r="D39" s="5" t="s">
        <v>62</v>
      </c>
      <c r="E39" s="36">
        <v>15</v>
      </c>
      <c r="F39" s="16">
        <v>7074.85</v>
      </c>
      <c r="G39" s="14">
        <f t="shared" si="0"/>
        <v>106122.75</v>
      </c>
    </row>
    <row r="40" spans="1:7" x14ac:dyDescent="0.25">
      <c r="A40" s="15" t="s">
        <v>2</v>
      </c>
      <c r="B40" s="3" t="s">
        <v>13</v>
      </c>
      <c r="C40" s="3" t="s">
        <v>63</v>
      </c>
      <c r="D40" s="5" t="s">
        <v>64</v>
      </c>
      <c r="E40" s="36">
        <v>1</v>
      </c>
      <c r="F40" s="16">
        <v>4150</v>
      </c>
      <c r="G40" s="14">
        <f t="shared" si="0"/>
        <v>4150</v>
      </c>
    </row>
    <row r="41" spans="1:7" x14ac:dyDescent="0.25">
      <c r="A41" s="15" t="s">
        <v>3</v>
      </c>
      <c r="B41" s="3" t="s">
        <v>13</v>
      </c>
      <c r="C41" s="3" t="s">
        <v>63</v>
      </c>
      <c r="D41" s="5" t="s">
        <v>64</v>
      </c>
      <c r="E41" s="36">
        <v>6</v>
      </c>
      <c r="F41" s="16">
        <v>4150</v>
      </c>
      <c r="G41" s="14">
        <f t="shared" si="0"/>
        <v>24900</v>
      </c>
    </row>
    <row r="42" spans="1:7" ht="22.5" x14ac:dyDescent="0.25">
      <c r="A42" s="15" t="s">
        <v>3</v>
      </c>
      <c r="B42" s="3" t="s">
        <v>13</v>
      </c>
      <c r="C42" s="3" t="s">
        <v>65</v>
      </c>
      <c r="D42" s="5" t="s">
        <v>66</v>
      </c>
      <c r="E42" s="36">
        <v>10</v>
      </c>
      <c r="F42" s="16">
        <v>8587.6299999999992</v>
      </c>
      <c r="G42" s="14">
        <f t="shared" si="0"/>
        <v>85876.299999999988</v>
      </c>
    </row>
    <row r="43" spans="1:7" ht="22.5" x14ac:dyDescent="0.25">
      <c r="A43" s="15" t="s">
        <v>3</v>
      </c>
      <c r="B43" s="3" t="s">
        <v>13</v>
      </c>
      <c r="C43" s="3" t="s">
        <v>67</v>
      </c>
      <c r="D43" s="5" t="s">
        <v>68</v>
      </c>
      <c r="E43" s="36">
        <v>1</v>
      </c>
      <c r="F43" s="16">
        <v>8113.83</v>
      </c>
      <c r="G43" s="14">
        <f t="shared" si="0"/>
        <v>8113.83</v>
      </c>
    </row>
    <row r="44" spans="1:7" x14ac:dyDescent="0.25">
      <c r="A44" s="15" t="s">
        <v>3</v>
      </c>
      <c r="B44" s="3" t="s">
        <v>13</v>
      </c>
      <c r="C44" s="3" t="s">
        <v>69</v>
      </c>
      <c r="D44" s="5" t="s">
        <v>70</v>
      </c>
      <c r="E44" s="36">
        <v>3</v>
      </c>
      <c r="F44" s="16">
        <v>4479.47</v>
      </c>
      <c r="G44" s="14">
        <f t="shared" si="0"/>
        <v>13438.41</v>
      </c>
    </row>
    <row r="45" spans="1:7" ht="22.5" x14ac:dyDescent="0.25">
      <c r="A45" s="15" t="s">
        <v>2</v>
      </c>
      <c r="B45" s="3" t="s">
        <v>13</v>
      </c>
      <c r="C45" s="3" t="s">
        <v>71</v>
      </c>
      <c r="D45" s="5" t="s">
        <v>72</v>
      </c>
      <c r="E45" s="36">
        <v>1</v>
      </c>
      <c r="F45" s="16">
        <v>14214.01</v>
      </c>
      <c r="G45" s="14">
        <f t="shared" si="0"/>
        <v>14214.01</v>
      </c>
    </row>
    <row r="46" spans="1:7" ht="22.5" x14ac:dyDescent="0.25">
      <c r="A46" s="15" t="s">
        <v>2</v>
      </c>
      <c r="B46" s="3" t="s">
        <v>13</v>
      </c>
      <c r="C46" s="3" t="s">
        <v>73</v>
      </c>
      <c r="D46" s="5" t="s">
        <v>74</v>
      </c>
      <c r="E46" s="36">
        <v>1</v>
      </c>
      <c r="F46" s="16">
        <v>7573.08</v>
      </c>
      <c r="G46" s="14">
        <f t="shared" si="0"/>
        <v>7573.08</v>
      </c>
    </row>
    <row r="47" spans="1:7" ht="22.5" x14ac:dyDescent="0.25">
      <c r="A47" s="15" t="s">
        <v>3</v>
      </c>
      <c r="B47" s="3" t="s">
        <v>13</v>
      </c>
      <c r="C47" s="3" t="s">
        <v>75</v>
      </c>
      <c r="D47" s="5" t="s">
        <v>76</v>
      </c>
      <c r="E47" s="36">
        <v>11</v>
      </c>
      <c r="F47" s="16">
        <v>7221.48</v>
      </c>
      <c r="G47" s="14">
        <f t="shared" si="0"/>
        <v>79436.28</v>
      </c>
    </row>
    <row r="48" spans="1:7" x14ac:dyDescent="0.25">
      <c r="A48" s="15" t="s">
        <v>3</v>
      </c>
      <c r="B48" s="3" t="s">
        <v>13</v>
      </c>
      <c r="C48" s="3" t="s">
        <v>77</v>
      </c>
      <c r="D48" s="5" t="s">
        <v>78</v>
      </c>
      <c r="E48" s="36">
        <v>1</v>
      </c>
      <c r="F48" s="16">
        <v>4427.97</v>
      </c>
      <c r="G48" s="14">
        <f t="shared" si="0"/>
        <v>4427.97</v>
      </c>
    </row>
    <row r="49" spans="1:9" ht="22.5" x14ac:dyDescent="0.25">
      <c r="A49" s="15" t="s">
        <v>3</v>
      </c>
      <c r="B49" s="3" t="s">
        <v>13</v>
      </c>
      <c r="C49" s="3" t="s">
        <v>79</v>
      </c>
      <c r="D49" s="5" t="s">
        <v>80</v>
      </c>
      <c r="E49" s="36">
        <v>1</v>
      </c>
      <c r="F49" s="16">
        <v>8232.2900000000009</v>
      </c>
      <c r="G49" s="14">
        <f t="shared" si="0"/>
        <v>8232.2900000000009</v>
      </c>
    </row>
    <row r="50" spans="1:9" x14ac:dyDescent="0.25">
      <c r="A50" s="15" t="s">
        <v>2</v>
      </c>
      <c r="B50" s="3" t="s">
        <v>13</v>
      </c>
      <c r="C50" s="3" t="s">
        <v>81</v>
      </c>
      <c r="D50" s="5" t="s">
        <v>82</v>
      </c>
      <c r="E50" s="36">
        <v>1</v>
      </c>
      <c r="F50" s="16">
        <v>906.4</v>
      </c>
      <c r="G50" s="14">
        <f t="shared" si="0"/>
        <v>906.4</v>
      </c>
    </row>
    <row r="51" spans="1:9" x14ac:dyDescent="0.25">
      <c r="A51" s="15" t="s">
        <v>2</v>
      </c>
      <c r="B51" s="3" t="s">
        <v>13</v>
      </c>
      <c r="C51" s="3" t="s">
        <v>83</v>
      </c>
      <c r="D51" s="5" t="s">
        <v>84</v>
      </c>
      <c r="E51" s="36">
        <v>1</v>
      </c>
      <c r="F51" s="16">
        <v>957.91</v>
      </c>
      <c r="G51" s="14">
        <f t="shared" si="0"/>
        <v>957.91</v>
      </c>
    </row>
    <row r="52" spans="1:9" x14ac:dyDescent="0.25">
      <c r="A52" s="15" t="s">
        <v>2</v>
      </c>
      <c r="B52" s="3" t="s">
        <v>13</v>
      </c>
      <c r="C52" s="3" t="s">
        <v>85</v>
      </c>
      <c r="D52" s="5" t="s">
        <v>86</v>
      </c>
      <c r="E52" s="36">
        <v>1</v>
      </c>
      <c r="F52" s="16">
        <v>875.5</v>
      </c>
      <c r="G52" s="14">
        <f t="shared" si="0"/>
        <v>875.5</v>
      </c>
    </row>
    <row r="53" spans="1:9" ht="15.75" thickBot="1" x14ac:dyDescent="0.3">
      <c r="A53" s="17" t="s">
        <v>2</v>
      </c>
      <c r="B53" s="18" t="s">
        <v>13</v>
      </c>
      <c r="C53" s="18" t="s">
        <v>87</v>
      </c>
      <c r="D53" s="19" t="s">
        <v>88</v>
      </c>
      <c r="E53" s="37">
        <v>1</v>
      </c>
      <c r="F53" s="20">
        <v>1150</v>
      </c>
      <c r="G53" s="14">
        <f t="shared" si="0"/>
        <v>1150</v>
      </c>
    </row>
    <row r="54" spans="1:9" s="23" customFormat="1" ht="15.75" thickBot="1" x14ac:dyDescent="0.3">
      <c r="A54" s="58" t="s">
        <v>8</v>
      </c>
      <c r="B54" s="59"/>
      <c r="C54" s="59"/>
      <c r="D54" s="59"/>
      <c r="E54" s="26">
        <f>SUM(E7:E53)</f>
        <v>167</v>
      </c>
      <c r="F54" s="21">
        <f>SUM(F7:F53)</f>
        <v>193170.80000000002</v>
      </c>
      <c r="G54" s="22">
        <f>SUM(G7:G53)</f>
        <v>689133.08</v>
      </c>
    </row>
    <row r="56" spans="1:9" ht="18.75" x14ac:dyDescent="0.3">
      <c r="A56" s="53" t="s">
        <v>96</v>
      </c>
      <c r="B56" s="53"/>
      <c r="C56" s="53"/>
      <c r="D56" s="53"/>
      <c r="E56" s="53"/>
      <c r="F56" s="53"/>
      <c r="G56" s="53"/>
      <c r="H56" s="53"/>
      <c r="I56" s="53"/>
    </row>
    <row r="57" spans="1:9" ht="18.75" x14ac:dyDescent="0.3">
      <c r="A57"/>
      <c r="B57" s="7"/>
      <c r="C57" s="7"/>
      <c r="D57" s="7"/>
      <c r="E57" s="7"/>
      <c r="F57" s="7"/>
      <c r="G57" s="7"/>
      <c r="H57" s="7"/>
      <c r="I57" s="7"/>
    </row>
    <row r="58" spans="1:9" ht="38.25" customHeight="1" x14ac:dyDescent="0.3">
      <c r="A58" s="54" t="s">
        <v>94</v>
      </c>
      <c r="B58" s="54"/>
      <c r="C58" s="54"/>
      <c r="D58" s="54"/>
      <c r="E58" s="54"/>
      <c r="F58" s="54"/>
      <c r="G58" s="54"/>
      <c r="H58" s="54"/>
      <c r="I58" s="64"/>
    </row>
    <row r="59" spans="1:9" ht="18.75" x14ac:dyDescent="0.3">
      <c r="A59" s="56" t="s">
        <v>95</v>
      </c>
      <c r="B59" s="57"/>
      <c r="C59" s="57"/>
      <c r="D59" s="57"/>
      <c r="E59" s="57"/>
      <c r="F59" s="57"/>
      <c r="G59" s="57"/>
      <c r="H59" s="57"/>
      <c r="I59" s="57"/>
    </row>
    <row r="60" spans="1:9" ht="18.75" x14ac:dyDescent="0.3">
      <c r="A60" s="47"/>
      <c r="B60" s="48"/>
      <c r="C60" s="48"/>
      <c r="D60" s="48"/>
      <c r="E60" s="48"/>
      <c r="F60" s="48"/>
      <c r="G60" s="48"/>
      <c r="H60" s="48"/>
      <c r="I60" s="48"/>
    </row>
    <row r="61" spans="1:9" ht="18.75" x14ac:dyDescent="0.3">
      <c r="A61" s="56" t="s">
        <v>97</v>
      </c>
      <c r="B61" s="57"/>
      <c r="C61" s="57"/>
      <c r="D61" s="57"/>
      <c r="E61" s="57"/>
      <c r="F61" s="57"/>
      <c r="G61" s="57"/>
      <c r="H61" s="57"/>
      <c r="I61" s="57"/>
    </row>
  </sheetData>
  <autoFilter ref="A5:G54"/>
  <mergeCells count="5">
    <mergeCell ref="A54:D54"/>
    <mergeCell ref="A56:I56"/>
    <mergeCell ref="A59:I59"/>
    <mergeCell ref="A61:I61"/>
    <mergeCell ref="A58:H58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Общая информация+курс валют</vt:lpstr>
      <vt:lpstr>Ника_полотенцесушители водяные</vt:lpstr>
      <vt:lpstr>'Ника_полотенцесушители водяные'!Область_печати</vt:lpstr>
      <vt:lpstr>'Общая информация+курс валют'!Область_печати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2018-01-18T09:20:53Z</dcterms:modified>
</cp:coreProperties>
</file>