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565" tabRatio="717" activeTab="0"/>
  </bookViews>
  <sheets>
    <sheet name="Клапаны обратные" sheetId="1" r:id="rId1"/>
    <sheet name="Prices" sheetId="2" r:id="rId2"/>
  </sheets>
  <definedNames>
    <definedName name="_xlfn.AGGREGATE" hidden="1">#NAME?</definedName>
    <definedName name="_xlnm.Print_Area" localSheetId="0">'Клапаны обратные'!$A$1:$N$70</definedName>
  </definedNames>
  <calcPr fullCalcOnLoad="1"/>
</workbook>
</file>

<file path=xl/sharedStrings.xml><?xml version="1.0" encoding="utf-8"?>
<sst xmlns="http://schemas.openxmlformats.org/spreadsheetml/2006/main" count="3510" uniqueCount="3435">
  <si>
    <t>1/2"</t>
  </si>
  <si>
    <t>3/4"</t>
  </si>
  <si>
    <t>1"</t>
  </si>
  <si>
    <t>1 1/4"</t>
  </si>
  <si>
    <t>1 1/2"</t>
  </si>
  <si>
    <t>2"</t>
  </si>
  <si>
    <t>CIM 747 12</t>
  </si>
  <si>
    <t>CIM 747 34</t>
  </si>
  <si>
    <t>CIM 747 114</t>
  </si>
  <si>
    <t>CIM 747 112</t>
  </si>
  <si>
    <t>Код</t>
  </si>
  <si>
    <t>Размер</t>
  </si>
  <si>
    <t>CIM 721 12</t>
  </si>
  <si>
    <t>CIM 721 34</t>
  </si>
  <si>
    <t>CIM 721 10</t>
  </si>
  <si>
    <t>CIM 721 114</t>
  </si>
  <si>
    <t>CIM 721 112</t>
  </si>
  <si>
    <t>CIM 721 20</t>
  </si>
  <si>
    <t>CIM 737 12</t>
  </si>
  <si>
    <t>CIM 737 34</t>
  </si>
  <si>
    <t>CIM 737 114</t>
  </si>
  <si>
    <t>CIM 737 112</t>
  </si>
  <si>
    <t>CIM 737 20</t>
  </si>
  <si>
    <t>CIM 702 112</t>
  </si>
  <si>
    <t>CIM A14 12</t>
  </si>
  <si>
    <t>CIM A14 34</t>
  </si>
  <si>
    <t>CIM A14 114</t>
  </si>
  <si>
    <t>CIM A14 112</t>
  </si>
  <si>
    <t>CIM 1430N 12</t>
  </si>
  <si>
    <t>CIM 1420N 12</t>
  </si>
  <si>
    <t>CIM 1430N 34</t>
  </si>
  <si>
    <t>CIM 1420N 34</t>
  </si>
  <si>
    <t>CIM 1430N 1</t>
  </si>
  <si>
    <t>CIM 1420N 1</t>
  </si>
  <si>
    <t>CIM 1430N 114</t>
  </si>
  <si>
    <t>CIM 1420N 114</t>
  </si>
  <si>
    <t>CIM 1430N 112</t>
  </si>
  <si>
    <t>CIM 1420N 112</t>
  </si>
  <si>
    <t>CIM 1430N 2</t>
  </si>
  <si>
    <t>CIM 1420N 2</t>
  </si>
  <si>
    <t>CIM 727OT 12</t>
  </si>
  <si>
    <t>CIM 727OT 34</t>
  </si>
  <si>
    <t>CIM 727OT 114</t>
  </si>
  <si>
    <t>CIM 727OT 112</t>
  </si>
  <si>
    <t>€</t>
  </si>
  <si>
    <t>CIM 726</t>
  </si>
  <si>
    <t>CIM 122 100</t>
  </si>
  <si>
    <t>CIM 122 125</t>
  </si>
  <si>
    <t>CIM 122 150</t>
  </si>
  <si>
    <t>CIM 122 20</t>
  </si>
  <si>
    <t>CIM 122 200</t>
  </si>
  <si>
    <t>CIM 122 25</t>
  </si>
  <si>
    <t>CIM 122 32</t>
  </si>
  <si>
    <t>CIM 122 40</t>
  </si>
  <si>
    <t>CIM 122 50</t>
  </si>
  <si>
    <t>CIM 122 65</t>
  </si>
  <si>
    <t>CIM 122 80</t>
  </si>
  <si>
    <t>CIM 3739B 100</t>
  </si>
  <si>
    <t>CIM 3739B 125</t>
  </si>
  <si>
    <t>CIM 3739B 150</t>
  </si>
  <si>
    <t>CIM 3739B 200</t>
  </si>
  <si>
    <t>CIM 3739B 250</t>
  </si>
  <si>
    <t>CIM 3739B 300</t>
  </si>
  <si>
    <t>CIM 3739B 40</t>
  </si>
  <si>
    <t>CIM 3739B 50</t>
  </si>
  <si>
    <t>CIM 3739B 65</t>
  </si>
  <si>
    <t>CIM 3739B 80</t>
  </si>
  <si>
    <t>CIM 620 1</t>
  </si>
  <si>
    <t>CIM 620 12</t>
  </si>
  <si>
    <t>CIM 620 34</t>
  </si>
  <si>
    <t>CIM 747H 112</t>
  </si>
  <si>
    <t>CIM 747H 114</t>
  </si>
  <si>
    <t>CIM 747H 12</t>
  </si>
  <si>
    <t>CIM 747H 34</t>
  </si>
  <si>
    <t>CIM 787OT 1</t>
  </si>
  <si>
    <t>CIM 787OT 112</t>
  </si>
  <si>
    <t>CIM 787OT 114</t>
  </si>
  <si>
    <t>CIM 787OT 12</t>
  </si>
  <si>
    <t>CIM 787OT 2</t>
  </si>
  <si>
    <t>CIM 787OT 34</t>
  </si>
  <si>
    <t>Kv (м3/ч)</t>
  </si>
  <si>
    <t>CIM 767HP 12</t>
  </si>
  <si>
    <t>CIM 767HP 34</t>
  </si>
  <si>
    <t>CIM 767HP 1</t>
  </si>
  <si>
    <t>CIM 767HP 114</t>
  </si>
  <si>
    <t>CIM 767HP 112</t>
  </si>
  <si>
    <t>CIM 767HP 2</t>
  </si>
  <si>
    <t>CIM CA1230</t>
  </si>
  <si>
    <t>CIM CA1210</t>
  </si>
  <si>
    <t>CIM CA1190</t>
  </si>
  <si>
    <t>CIM CA1170</t>
  </si>
  <si>
    <t>CIM CA1150</t>
  </si>
  <si>
    <t>CIM 776HF 2</t>
  </si>
  <si>
    <t>CIM 776HF 112</t>
  </si>
  <si>
    <t>CIM 776HF 114</t>
  </si>
  <si>
    <t>CIM 776HF 1</t>
  </si>
  <si>
    <t>CIM 776HF 34</t>
  </si>
  <si>
    <t>CIM 776HF 12</t>
  </si>
  <si>
    <t>CIM 776LF 1</t>
  </si>
  <si>
    <t>CIM 776LF 34</t>
  </si>
  <si>
    <t>CIM 776LF 12</t>
  </si>
  <si>
    <t>CIM 767LP 12</t>
  </si>
  <si>
    <t>CIM 767LP 34</t>
  </si>
  <si>
    <t>CIM 767LP 1</t>
  </si>
  <si>
    <t>PN 20 бар</t>
  </si>
  <si>
    <t>Цена, руб</t>
  </si>
  <si>
    <t>Pмакс, бар</t>
  </si>
  <si>
    <t>CIM 200 12</t>
  </si>
  <si>
    <t>CIM 200 34</t>
  </si>
  <si>
    <t>CIM 200 1</t>
  </si>
  <si>
    <t>CIM 200 114</t>
  </si>
  <si>
    <t>CIM 200 112</t>
  </si>
  <si>
    <t>CIM 200 2</t>
  </si>
  <si>
    <t>CIM RED6/1 12</t>
  </si>
  <si>
    <t>CIM RED6/1 34</t>
  </si>
  <si>
    <t>CIM RED6/1 1</t>
  </si>
  <si>
    <t>CIM RED6MF 12</t>
  </si>
  <si>
    <t>CIM RED6/1MF 12</t>
  </si>
  <si>
    <t>CIM RED6MF 34</t>
  </si>
  <si>
    <t>CIM RED6/1MF 34</t>
  </si>
  <si>
    <t>CIM RED6MF 1</t>
  </si>
  <si>
    <t>CIM RED6/1MF 1</t>
  </si>
  <si>
    <t>CIM 246/RED6 12</t>
  </si>
  <si>
    <t>CIM 346/RED6 12</t>
  </si>
  <si>
    <t>CIM 246/RED6 34</t>
  </si>
  <si>
    <t>CIM 346/RED6 34</t>
  </si>
  <si>
    <t>CIM 246/RED6 1</t>
  </si>
  <si>
    <t>CIM 346/RED6 1</t>
  </si>
  <si>
    <t>CIM 16 12</t>
  </si>
  <si>
    <t>CIM 316 12</t>
  </si>
  <si>
    <t>CIM 16 34</t>
  </si>
  <si>
    <t>CIM 316 34</t>
  </si>
  <si>
    <t>CIM 16 1</t>
  </si>
  <si>
    <t>CIM 316 1</t>
  </si>
  <si>
    <t>CIM 16 114</t>
  </si>
  <si>
    <t>CIM 16 112</t>
  </si>
  <si>
    <t>CIM 16 2</t>
  </si>
  <si>
    <t>CIM 201/16 12</t>
  </si>
  <si>
    <t>CIM 301/16 12</t>
  </si>
  <si>
    <t>CIM 201/16 34</t>
  </si>
  <si>
    <t>CIM 301/16 34</t>
  </si>
  <si>
    <t>CIM 201/16 1</t>
  </si>
  <si>
    <t>CIM 301/16 1</t>
  </si>
  <si>
    <t>CIM 201/16 114</t>
  </si>
  <si>
    <t>CIM 201/16 112</t>
  </si>
  <si>
    <t>CIM 201/16 2</t>
  </si>
  <si>
    <t>CIM 246/16 12</t>
  </si>
  <si>
    <t>CIM 346/16 12</t>
  </si>
  <si>
    <t>CIM 246/16 34</t>
  </si>
  <si>
    <t>CIM 346/16 34</t>
  </si>
  <si>
    <t>CIM 246/16 1</t>
  </si>
  <si>
    <t>CIM 346/16 1</t>
  </si>
  <si>
    <t>Обратный клапан</t>
  </si>
  <si>
    <t>CIM 30 12</t>
  </si>
  <si>
    <t>CIM 30 34</t>
  </si>
  <si>
    <t>CIM 30 1</t>
  </si>
  <si>
    <t>CIM 30 114</t>
  </si>
  <si>
    <t>CIM 30 112</t>
  </si>
  <si>
    <t>CIM 30 2</t>
  </si>
  <si>
    <t>CIM 74DP 12</t>
  </si>
  <si>
    <t>CIM 74DP 34</t>
  </si>
  <si>
    <t>CIM 74DP 1</t>
  </si>
  <si>
    <t>CIM 74DP 114</t>
  </si>
  <si>
    <t>CIM 74DP 112</t>
  </si>
  <si>
    <t>CIM 74DP 2</t>
  </si>
  <si>
    <t>CIM 200DP 12</t>
  </si>
  <si>
    <t>CIM 200DP 34</t>
  </si>
  <si>
    <t>CIM 200DP 1</t>
  </si>
  <si>
    <t>CIM 200DP 114</t>
  </si>
  <si>
    <t>CIM 200DP 112</t>
  </si>
  <si>
    <t>CIM 200DP 2</t>
  </si>
  <si>
    <t>CIM 150VIC 12</t>
  </si>
  <si>
    <t>CIM 150VIC 34</t>
  </si>
  <si>
    <t>CIM 150VIC 1</t>
  </si>
  <si>
    <t>CIM EMV 210/148</t>
  </si>
  <si>
    <t>CIM EMV 210/149</t>
  </si>
  <si>
    <t>CIM 723 14</t>
  </si>
  <si>
    <t>CIM 201/14 12</t>
  </si>
  <si>
    <t>CIM 201/14 34</t>
  </si>
  <si>
    <t>CIM 201/14 1</t>
  </si>
  <si>
    <t>CIM 201/14 114</t>
  </si>
  <si>
    <t>CIM 012 12</t>
  </si>
  <si>
    <t>CIM 10 12</t>
  </si>
  <si>
    <t>CIM 10 34</t>
  </si>
  <si>
    <t>CIM 10 1</t>
  </si>
  <si>
    <t>CIM 10 114</t>
  </si>
  <si>
    <t>CIM 10 112</t>
  </si>
  <si>
    <t>CIM 10 2</t>
  </si>
  <si>
    <t>CIM 10 212</t>
  </si>
  <si>
    <t>CIM 10 3</t>
  </si>
  <si>
    <t>CIM 14 12</t>
  </si>
  <si>
    <t>CIM 14 34</t>
  </si>
  <si>
    <t>CIM 14 1</t>
  </si>
  <si>
    <t>CIM 14 114</t>
  </si>
  <si>
    <t>CIM 14 212</t>
  </si>
  <si>
    <t>CIM 300 34</t>
  </si>
  <si>
    <t>CIM 300 1</t>
  </si>
  <si>
    <t>CIM 246 12</t>
  </si>
  <si>
    <t>CIM 246 34</t>
  </si>
  <si>
    <t>CIM 246 1</t>
  </si>
  <si>
    <t>CIM 246 114</t>
  </si>
  <si>
    <t>CIM 246/16 114</t>
  </si>
  <si>
    <t>CIM 34/1 12</t>
  </si>
  <si>
    <t>CIM 34/1 34</t>
  </si>
  <si>
    <t>CIM 34/1 1</t>
  </si>
  <si>
    <t>CIM 78 112</t>
  </si>
  <si>
    <t>CIM 80A 12</t>
  </si>
  <si>
    <t>CIM 80A 34</t>
  </si>
  <si>
    <t>CIM 80A 1</t>
  </si>
  <si>
    <t>CIM 80A 114</t>
  </si>
  <si>
    <t>CIM 80A 2</t>
  </si>
  <si>
    <t>CIM 80A 212</t>
  </si>
  <si>
    <t>CIM 80A 3</t>
  </si>
  <si>
    <t>CIM 80A 4</t>
  </si>
  <si>
    <t>CIM 3280 50</t>
  </si>
  <si>
    <t>CIM 3280 65</t>
  </si>
  <si>
    <t>CIM 3280 80</t>
  </si>
  <si>
    <t>CIM 3290 50</t>
  </si>
  <si>
    <t>CIM 3290 80</t>
  </si>
  <si>
    <t>CIM 3290 150</t>
  </si>
  <si>
    <t>CIM 3290 200</t>
  </si>
  <si>
    <t>CIM 3295 50</t>
  </si>
  <si>
    <t>CIM 3295 65</t>
  </si>
  <si>
    <t>CIM 3295 80</t>
  </si>
  <si>
    <t>CIM 74AF/2 65</t>
  </si>
  <si>
    <t>CIM 74AF/2 80</t>
  </si>
  <si>
    <t>CIM 74AF/2 100</t>
  </si>
  <si>
    <t>CIM 74AF/2 200</t>
  </si>
  <si>
    <t>CIM 74AF/2 250</t>
  </si>
  <si>
    <t>CIM 74AF/2 300</t>
  </si>
  <si>
    <t>CIM 74AF/2 350</t>
  </si>
  <si>
    <t>CIM 74AF/2 400</t>
  </si>
  <si>
    <t>CIM 74AF 80</t>
  </si>
  <si>
    <t>CIM 74AF 150</t>
  </si>
  <si>
    <t>CIM 74AF 200</t>
  </si>
  <si>
    <t>CIM 75 12</t>
  </si>
  <si>
    <t>CIM 75 34</t>
  </si>
  <si>
    <t>CIM 75 1</t>
  </si>
  <si>
    <t>CIM 75 114</t>
  </si>
  <si>
    <t>CIM 75 112</t>
  </si>
  <si>
    <t>CIM 75 2</t>
  </si>
  <si>
    <t>CIM 75 212</t>
  </si>
  <si>
    <t>CIM 75 3</t>
  </si>
  <si>
    <t>CIM 75 4</t>
  </si>
  <si>
    <t>CIM 3150 50</t>
  </si>
  <si>
    <t>CIM 3150 65</t>
  </si>
  <si>
    <t>CIM 3150 80</t>
  </si>
  <si>
    <t>CIM 3150 100</t>
  </si>
  <si>
    <t>CIM 3150 125</t>
  </si>
  <si>
    <t>CIM 3150 150</t>
  </si>
  <si>
    <t>CIM 3150 200</t>
  </si>
  <si>
    <t>CIM 3150 250</t>
  </si>
  <si>
    <t>CIM 3150 300</t>
  </si>
  <si>
    <t>CIM 710 34</t>
  </si>
  <si>
    <t>CIM 710 1</t>
  </si>
  <si>
    <t>CIM 3767B LP 65</t>
  </si>
  <si>
    <t>DN 65</t>
  </si>
  <si>
    <t>CIM 3767B LP 80</t>
  </si>
  <si>
    <t>DN 80</t>
  </si>
  <si>
    <t>CIM 3767B LP 100</t>
  </si>
  <si>
    <t>25/100</t>
  </si>
  <si>
    <t>4/16</t>
  </si>
  <si>
    <t>DN 50</t>
  </si>
  <si>
    <t>2/8</t>
  </si>
  <si>
    <t>2 1/2"</t>
  </si>
  <si>
    <t>2/4</t>
  </si>
  <si>
    <t>3"</t>
  </si>
  <si>
    <t>4"</t>
  </si>
  <si>
    <t>DN 150</t>
  </si>
  <si>
    <t>Максимальное давление 16 бар</t>
  </si>
  <si>
    <t>Упак.</t>
  </si>
  <si>
    <t>DN 200</t>
  </si>
  <si>
    <t xml:space="preserve">Рабочая температура: от -10°С до +170°С </t>
  </si>
  <si>
    <t>Обратный клапан, диск EPDM</t>
  </si>
  <si>
    <t xml:space="preserve">Рабочая температура: от -10°С до +150°С </t>
  </si>
  <si>
    <t>50/200</t>
  </si>
  <si>
    <t>20/80</t>
  </si>
  <si>
    <t>12/48</t>
  </si>
  <si>
    <t>5/20</t>
  </si>
  <si>
    <t>Обратный клапан фланцевый, поворотный</t>
  </si>
  <si>
    <t>Рабочий диапазон температуры-10°C до 230°C</t>
  </si>
  <si>
    <t>Рабочий диапазон температуры-20°C до 110°C</t>
  </si>
  <si>
    <t>CIM 788 1</t>
  </si>
  <si>
    <t>CIM 788 12</t>
  </si>
  <si>
    <t>CIM 788 34</t>
  </si>
  <si>
    <t>CIM 788OT 1</t>
  </si>
  <si>
    <t>CIM 788OT 12</t>
  </si>
  <si>
    <t>CIM 788OT 34</t>
  </si>
  <si>
    <t>CIM 8000 25</t>
  </si>
  <si>
    <t>CIM 8000 40</t>
  </si>
  <si>
    <t>CIM 8000 32</t>
  </si>
  <si>
    <t>CIM 8000 15</t>
  </si>
  <si>
    <t>CIM 8000 50</t>
  </si>
  <si>
    <t>CIM 8000 65</t>
  </si>
  <si>
    <t>CIM 8000 80</t>
  </si>
  <si>
    <t>CIM 8000 20</t>
  </si>
  <si>
    <t>CIM 8000F 100</t>
  </si>
  <si>
    <t>CIM 8000F 125</t>
  </si>
  <si>
    <t>CIM 8000F 150</t>
  </si>
  <si>
    <t>CIM 8000F 200</t>
  </si>
  <si>
    <t>CIM 8000F 250</t>
  </si>
  <si>
    <t>CIM 8000F 300</t>
  </si>
  <si>
    <t>CIM 8000F 32</t>
  </si>
  <si>
    <t>CIM 8000F 350</t>
  </si>
  <si>
    <t>CIM 8000F 40</t>
  </si>
  <si>
    <t>CIM 8000F 400</t>
  </si>
  <si>
    <t>CIM 8000F 450</t>
  </si>
  <si>
    <t>CIM 8000F 50</t>
  </si>
  <si>
    <t>CIM 8000F 500</t>
  </si>
  <si>
    <t>CIM 8000F 600</t>
  </si>
  <si>
    <t>CIM 8000F 65</t>
  </si>
  <si>
    <t>CIM 8000F 80</t>
  </si>
  <si>
    <t>CIM 3000 100</t>
  </si>
  <si>
    <t>CIM 3000 125</t>
  </si>
  <si>
    <t>CIM 3000 150</t>
  </si>
  <si>
    <t>CIM 3000 200</t>
  </si>
  <si>
    <t>CIM 3000 25</t>
  </si>
  <si>
    <t>CIM 3000 250</t>
  </si>
  <si>
    <t>CIM 3000 32</t>
  </si>
  <si>
    <t>CIM 3000 40</t>
  </si>
  <si>
    <t>CIM 3000 50</t>
  </si>
  <si>
    <t>CIM 3000 65</t>
  </si>
  <si>
    <t>CIM 3000 80</t>
  </si>
  <si>
    <t>CIM 3010 100</t>
  </si>
  <si>
    <t>CIM 3010 125</t>
  </si>
  <si>
    <t>CIM 3010 150</t>
  </si>
  <si>
    <t>CIM 3010 200</t>
  </si>
  <si>
    <t>CIM 3010 25</t>
  </si>
  <si>
    <t>CIM 3010 250</t>
  </si>
  <si>
    <t>CIM 3010 300</t>
  </si>
  <si>
    <t>CIM 3010 32</t>
  </si>
  <si>
    <t>CIM 3010 350</t>
  </si>
  <si>
    <t>CIM 3010 40</t>
  </si>
  <si>
    <t>CIM 3010 400</t>
  </si>
  <si>
    <t>CIM 3010 450</t>
  </si>
  <si>
    <t>CIM 3010 50</t>
  </si>
  <si>
    <t>CIM 3010 500</t>
  </si>
  <si>
    <t>CIM 3010 600</t>
  </si>
  <si>
    <t>CIM 3010 65</t>
  </si>
  <si>
    <t>CIM 3010 80</t>
  </si>
  <si>
    <t>CIM 3050 100</t>
  </si>
  <si>
    <t>CIM 3050 125</t>
  </si>
  <si>
    <t>CIM 3050 150</t>
  </si>
  <si>
    <t>CIM 3050 200</t>
  </si>
  <si>
    <t>CIM 3050 250</t>
  </si>
  <si>
    <t>CIM 3050 300</t>
  </si>
  <si>
    <t>CIM 3050 50</t>
  </si>
  <si>
    <t>CIM 3050 65</t>
  </si>
  <si>
    <t>CIM 3050 80</t>
  </si>
  <si>
    <t>CIM 3050EL 100</t>
  </si>
  <si>
    <t>CIM 3050EL 125</t>
  </si>
  <si>
    <t>CIM 3050EL 150</t>
  </si>
  <si>
    <t>CIM 3050EL 200</t>
  </si>
  <si>
    <t>CIM 3050EL 25</t>
  </si>
  <si>
    <t>CIM 3050EL 250</t>
  </si>
  <si>
    <t>CIM 3050EL 300</t>
  </si>
  <si>
    <t>CIM 3050EL 32</t>
  </si>
  <si>
    <t>CIM 3050EL 350</t>
  </si>
  <si>
    <t>CIM 3050EL 40</t>
  </si>
  <si>
    <t>CIM 3050EL 50</t>
  </si>
  <si>
    <t>CIM 3050EL 65</t>
  </si>
  <si>
    <t>CIM 3050EL 80</t>
  </si>
  <si>
    <t>CIM 50 1</t>
  </si>
  <si>
    <t>CIM 50 112</t>
  </si>
  <si>
    <t>CIM 50 114</t>
  </si>
  <si>
    <t>CIM 50 212</t>
  </si>
  <si>
    <t>CIM 50 3</t>
  </si>
  <si>
    <t>CIM 50 34</t>
  </si>
  <si>
    <t>CIM 50 4</t>
  </si>
  <si>
    <t>CIM 3250/1 100</t>
  </si>
  <si>
    <t>CIM 3250/1 125</t>
  </si>
  <si>
    <t>CIM 3250/1 150</t>
  </si>
  <si>
    <t>CIM 3250/1 200</t>
  </si>
  <si>
    <t>CIM 3250/1 250</t>
  </si>
  <si>
    <t>CIM 3250/1 300</t>
  </si>
  <si>
    <t>CIM 3250/1 50</t>
  </si>
  <si>
    <t>CIM 3250/1 65</t>
  </si>
  <si>
    <t>CIM 3250/1 80</t>
  </si>
  <si>
    <t>CIM 50 12</t>
  </si>
  <si>
    <t>CIM 50 2</t>
  </si>
  <si>
    <t>CIM 70B 1</t>
  </si>
  <si>
    <t>CIM 70B 112</t>
  </si>
  <si>
    <t>CIM 70B 114</t>
  </si>
  <si>
    <t>CIM 70B 12</t>
  </si>
  <si>
    <t>CIM 70B 14</t>
  </si>
  <si>
    <t>CIM 70B 2</t>
  </si>
  <si>
    <t>CIM 70B 212</t>
  </si>
  <si>
    <t>CIM 70B 3</t>
  </si>
  <si>
    <t>CIM 70B 34</t>
  </si>
  <si>
    <t>CIM 70B 38</t>
  </si>
  <si>
    <t>CIM 70B 4</t>
  </si>
  <si>
    <t>CIM 70B 5</t>
  </si>
  <si>
    <t>CIM 70B 6</t>
  </si>
  <si>
    <t>CIM CA1260</t>
  </si>
  <si>
    <t>CIM CA3073</t>
  </si>
  <si>
    <t>CIM CA3073H</t>
  </si>
  <si>
    <t>CIM CA3082</t>
  </si>
  <si>
    <t>CIM CA3082H</t>
  </si>
  <si>
    <t>CIM CA3089</t>
  </si>
  <si>
    <t>CIM CA3089H</t>
  </si>
  <si>
    <t>CIM CA5179H</t>
  </si>
  <si>
    <t>CIM CA5184H</t>
  </si>
  <si>
    <t>CIM CA5189H</t>
  </si>
  <si>
    <t>CIM 3767B LP 125</t>
  </si>
  <si>
    <t>CIM 3767B LP 150</t>
  </si>
  <si>
    <t>CIM 3767B HP 100</t>
  </si>
  <si>
    <t>CIM 3767B HP 125</t>
  </si>
  <si>
    <t>CIM 3767B HP 150</t>
  </si>
  <si>
    <t>CIM 3767B HP 65</t>
  </si>
  <si>
    <t>CIM 3767B HP 80</t>
  </si>
  <si>
    <t>CIM 717LF 12DN10</t>
  </si>
  <si>
    <t>CIM 717LF 34DN15</t>
  </si>
  <si>
    <t>CIM 717PHF 1DN20</t>
  </si>
  <si>
    <t>CIM 717PHF 114DN25</t>
  </si>
  <si>
    <t>CIM 717PHF 12DN10</t>
  </si>
  <si>
    <t>CIM 717PHF 34DN15</t>
  </si>
  <si>
    <t>CIM 717PLF 12DN10</t>
  </si>
  <si>
    <t>CIM 717PLF 34DN15</t>
  </si>
  <si>
    <t>CIM 771 1</t>
  </si>
  <si>
    <t>CIM 771 112</t>
  </si>
  <si>
    <t>CIM 771 114</t>
  </si>
  <si>
    <t>CIM 771 12</t>
  </si>
  <si>
    <t>CIM 771 2</t>
  </si>
  <si>
    <t>CIM 771 34</t>
  </si>
  <si>
    <t>CIM 790B 1</t>
  </si>
  <si>
    <t>CIM 790B 112</t>
  </si>
  <si>
    <t>CIM 790B 114</t>
  </si>
  <si>
    <t>CIM 790B 12</t>
  </si>
  <si>
    <t>CIM 790BL 1</t>
  </si>
  <si>
    <t>CIM 790B 2</t>
  </si>
  <si>
    <t>CIM 790B 34</t>
  </si>
  <si>
    <t>CIM 795B 1</t>
  </si>
  <si>
    <t>CIM 795B 12</t>
  </si>
  <si>
    <t>CIM 795B 34</t>
  </si>
  <si>
    <t>CIM 3739G 100</t>
  </si>
  <si>
    <t>CIM 3739G 125</t>
  </si>
  <si>
    <t>CIM 3739G 125A</t>
  </si>
  <si>
    <t>CIM 3739G 150</t>
  </si>
  <si>
    <t>CIM 3739G 150A</t>
  </si>
  <si>
    <t>CIM 3739G 200</t>
  </si>
  <si>
    <t>CIM 3739G 250</t>
  </si>
  <si>
    <t>CIM 3739G 300</t>
  </si>
  <si>
    <t>CIM 3739G 40</t>
  </si>
  <si>
    <t>CIM 3739G 50</t>
  </si>
  <si>
    <t>CIM 3739G 65</t>
  </si>
  <si>
    <t>CIM 3739G 80</t>
  </si>
  <si>
    <t>CIM 3739BDP 100</t>
  </si>
  <si>
    <t>CIM 3739BDP 125</t>
  </si>
  <si>
    <t>CIM 3739BDP 150</t>
  </si>
  <si>
    <t>CIM 3739BDP 65</t>
  </si>
  <si>
    <t>CIM 3739G 65A</t>
  </si>
  <si>
    <t>CIM 3739BDP 80</t>
  </si>
  <si>
    <t>CIM 727 1</t>
  </si>
  <si>
    <t>CIM 727 112</t>
  </si>
  <si>
    <t>CIM 727 114</t>
  </si>
  <si>
    <t>CIM 727 12</t>
  </si>
  <si>
    <t>CIM 727 12L</t>
  </si>
  <si>
    <t>CIM 727 2</t>
  </si>
  <si>
    <t>CIM 727 34</t>
  </si>
  <si>
    <t>CIM 727OT 1</t>
  </si>
  <si>
    <t>CIM 727OT 2</t>
  </si>
  <si>
    <t>CIM 747H 1</t>
  </si>
  <si>
    <t>CIM 747 1</t>
  </si>
  <si>
    <t>CIM 747 2</t>
  </si>
  <si>
    <t>CIM 747H 2</t>
  </si>
  <si>
    <t>CIM 747OT 1</t>
  </si>
  <si>
    <t>CIM 747OTS 1</t>
  </si>
  <si>
    <t>CIM 747OT 112</t>
  </si>
  <si>
    <t>CIM 747OTS 112</t>
  </si>
  <si>
    <t>CIM 747OT 114</t>
  </si>
  <si>
    <t>CIM 747OTS 114</t>
  </si>
  <si>
    <t>CIM 747OT 12</t>
  </si>
  <si>
    <t>CIM 747OT 2</t>
  </si>
  <si>
    <t>CIM 747OTS 2</t>
  </si>
  <si>
    <t>CIM 747OT 34</t>
  </si>
  <si>
    <t>CIM 747OTS 34</t>
  </si>
  <si>
    <t>CIM 747OTH 1</t>
  </si>
  <si>
    <t>CIM 747OTH 112</t>
  </si>
  <si>
    <t>CIM 747OTH 114</t>
  </si>
  <si>
    <t>CIM 747OTH 12</t>
  </si>
  <si>
    <t>CIM 747OTH 2</t>
  </si>
  <si>
    <t>CIM 747OTH 34</t>
  </si>
  <si>
    <t>CIM 747OTS 12</t>
  </si>
  <si>
    <t>CIM 787 1</t>
  </si>
  <si>
    <t>CIM 787 112</t>
  </si>
  <si>
    <t>CIM 787 114</t>
  </si>
  <si>
    <t>CIM 787 12</t>
  </si>
  <si>
    <t>CIM 787 2</t>
  </si>
  <si>
    <t>CIM 787 34</t>
  </si>
  <si>
    <t>CIM 787DP 1</t>
  </si>
  <si>
    <t>CIM 787DP 112</t>
  </si>
  <si>
    <t>CIM 787DP 114</t>
  </si>
  <si>
    <t>CIM 787DP 12</t>
  </si>
  <si>
    <t>CIM 787DP 2</t>
  </si>
  <si>
    <t>CIM 787DP 34</t>
  </si>
  <si>
    <t>CIM 787OTDP 1</t>
  </si>
  <si>
    <t>CIM 787OTDP 112</t>
  </si>
  <si>
    <t>CIM 787OTDP 114</t>
  </si>
  <si>
    <t>CIM 787OTDP 12</t>
  </si>
  <si>
    <t>CIM 787OTDP 2</t>
  </si>
  <si>
    <t>CIM 787OTDP 34</t>
  </si>
  <si>
    <t>CIM 787OTR 1</t>
  </si>
  <si>
    <t>CIM 787OTR 112</t>
  </si>
  <si>
    <t>CIM 787OTR 114</t>
  </si>
  <si>
    <t>CIM 787OTR 12</t>
  </si>
  <si>
    <t>CIM 787OTR 2</t>
  </si>
  <si>
    <t>CIM 787OTR 34</t>
  </si>
  <si>
    <t>CIM 81 1</t>
  </si>
  <si>
    <t>CIM 81 112</t>
  </si>
  <si>
    <t>CIM 81 114</t>
  </si>
  <si>
    <t>CIM 81 12</t>
  </si>
  <si>
    <t>CIM 81 2</t>
  </si>
  <si>
    <t>CIM 81 34</t>
  </si>
  <si>
    <t>CIM 81 38</t>
  </si>
  <si>
    <t>CIM 81L 1</t>
  </si>
  <si>
    <t>CIM 81L 112</t>
  </si>
  <si>
    <t>CIM 81L 114</t>
  </si>
  <si>
    <t>CIM 81L 12</t>
  </si>
  <si>
    <t>CIM 81L 2</t>
  </si>
  <si>
    <t>CIM 81L 212</t>
  </si>
  <si>
    <t>CIM 81L 3</t>
  </si>
  <si>
    <t>CIM 81L 34</t>
  </si>
  <si>
    <t>CIM 81L 4</t>
  </si>
  <si>
    <t>CIM 75L 1</t>
  </si>
  <si>
    <t>CIM 75L 112</t>
  </si>
  <si>
    <t>CIM 75L 114</t>
  </si>
  <si>
    <t>CIM 75L 12</t>
  </si>
  <si>
    <t>CIM 75L 2</t>
  </si>
  <si>
    <t>CIM 75L 34</t>
  </si>
  <si>
    <t>CIM 61CRNL 1</t>
  </si>
  <si>
    <t>CIM 61CRNL 112</t>
  </si>
  <si>
    <t>CIM 61CRNL 114</t>
  </si>
  <si>
    <t>CIM 61CRNL 12</t>
  </si>
  <si>
    <t>CIM 61CRNL 2</t>
  </si>
  <si>
    <t>CIM 61CRNL 34</t>
  </si>
  <si>
    <t>CIM 61CRNL 38</t>
  </si>
  <si>
    <t>CIM 62CRNL 1</t>
  </si>
  <si>
    <t>CIM 62CRNL 112</t>
  </si>
  <si>
    <t>CIM 62CRNL 114</t>
  </si>
  <si>
    <t>CIM 62CRNL 12</t>
  </si>
  <si>
    <t>CIM 62CRNL 2</t>
  </si>
  <si>
    <t>CIM 62CRNL 34</t>
  </si>
  <si>
    <t>CIM 62CRNL 38</t>
  </si>
  <si>
    <t>CIM 73CRNL 1</t>
  </si>
  <si>
    <t>CIM 73CRNL 112</t>
  </si>
  <si>
    <t>CIM 73CRNL 114</t>
  </si>
  <si>
    <t>CIM 73CRNL 12</t>
  </si>
  <si>
    <t>CIM 73CRNL 2</t>
  </si>
  <si>
    <t>CIM 73CRNL 212</t>
  </si>
  <si>
    <t>CIM 73CRNL 3</t>
  </si>
  <si>
    <t>CIM 73CRNL 34</t>
  </si>
  <si>
    <t>CIM 73CRNL 38</t>
  </si>
  <si>
    <t>CIM 73CRNL 4</t>
  </si>
  <si>
    <t>CIM 74CRNL 1</t>
  </si>
  <si>
    <t>CIM 74CRNL 112</t>
  </si>
  <si>
    <t>CIM 74CRNL 114</t>
  </si>
  <si>
    <t>CIM 74CRNL 12</t>
  </si>
  <si>
    <t>CIM 74CRNL 2</t>
  </si>
  <si>
    <t>CIM 74CRNL 212</t>
  </si>
  <si>
    <t>CIM 74CRNL 3</t>
  </si>
  <si>
    <t>CIM 74CRNL 34</t>
  </si>
  <si>
    <t>CIM 74CRNL 38</t>
  </si>
  <si>
    <t>CIM 74CRNL 4</t>
  </si>
  <si>
    <t>CIM 33CREA 1</t>
  </si>
  <si>
    <t>CIM 33CREA 112</t>
  </si>
  <si>
    <t>CIM 33CREA 114</t>
  </si>
  <si>
    <t>CIM 33CREA 12</t>
  </si>
  <si>
    <t>CIM 33CREA 2</t>
  </si>
  <si>
    <t>CIM 33CREA 34</t>
  </si>
  <si>
    <t>CIM 80A 112</t>
  </si>
  <si>
    <t>CIM 80 1</t>
  </si>
  <si>
    <t>CIM 80 112</t>
  </si>
  <si>
    <t>CIM 80 114</t>
  </si>
  <si>
    <t>CIM 80 12</t>
  </si>
  <si>
    <t>CIM 80 2</t>
  </si>
  <si>
    <t>CIM 80 212</t>
  </si>
  <si>
    <t>CIM 80 3</t>
  </si>
  <si>
    <t>CIM 80 34</t>
  </si>
  <si>
    <t>CIM 80 4</t>
  </si>
  <si>
    <t>CIM 79A 1</t>
  </si>
  <si>
    <t>CIM 79A 112</t>
  </si>
  <si>
    <t>CIM 79A 114</t>
  </si>
  <si>
    <t>CIM 79A 12</t>
  </si>
  <si>
    <t>CIM 79A 2</t>
  </si>
  <si>
    <t>CIM 79A 212</t>
  </si>
  <si>
    <t>CIM 79A 3</t>
  </si>
  <si>
    <t>CIM 79A 34</t>
  </si>
  <si>
    <t>CIM 79A 38</t>
  </si>
  <si>
    <t>CIM 79A 4</t>
  </si>
  <si>
    <t>CIM 30 212</t>
  </si>
  <si>
    <t>CIM 30 3</t>
  </si>
  <si>
    <t>CIM 30 38</t>
  </si>
  <si>
    <t>CIM 30 4</t>
  </si>
  <si>
    <t>CIM 30CRNL 1</t>
  </si>
  <si>
    <t>CIM 30CRNL 112</t>
  </si>
  <si>
    <t>CIM 30CRNL 114</t>
  </si>
  <si>
    <t>CIM 30CRNL 12</t>
  </si>
  <si>
    <t>CIM 30CRNL 2</t>
  </si>
  <si>
    <t>CIM 30CRNL 34</t>
  </si>
  <si>
    <t>CIM 30DK 1</t>
  </si>
  <si>
    <t>CIM 30DK 112</t>
  </si>
  <si>
    <t>CIM 30DK 114</t>
  </si>
  <si>
    <t>CIM 30DK 12</t>
  </si>
  <si>
    <t>CIM 30DK 2</t>
  </si>
  <si>
    <t>CIM 30DK 212</t>
  </si>
  <si>
    <t>CIM 30DK 3</t>
  </si>
  <si>
    <t>CIM 30DK 34</t>
  </si>
  <si>
    <t>CIM 30DK 38</t>
  </si>
  <si>
    <t>CIM 30DK 4</t>
  </si>
  <si>
    <t>CIM 30VA 1</t>
  </si>
  <si>
    <t>CIM 30VA 112</t>
  </si>
  <si>
    <t>CIM 30VA 114</t>
  </si>
  <si>
    <t>CIM 30VA 12</t>
  </si>
  <si>
    <t>CIM 30VA 2</t>
  </si>
  <si>
    <t>CIM 30VA 212</t>
  </si>
  <si>
    <t>CIM 30VA 3</t>
  </si>
  <si>
    <t>CIM 30VA 34</t>
  </si>
  <si>
    <t>CIM 30VA 38</t>
  </si>
  <si>
    <t>CIM 30VA 4</t>
  </si>
  <si>
    <t>CIM 32 1</t>
  </si>
  <si>
    <t>CIM 32 112</t>
  </si>
  <si>
    <t>CIM 32 114</t>
  </si>
  <si>
    <t>CIM 32 12</t>
  </si>
  <si>
    <t>CIM 32 2</t>
  </si>
  <si>
    <t>CIM 32 34</t>
  </si>
  <si>
    <t>CIM 3280 100</t>
  </si>
  <si>
    <t>CIM 3280 125</t>
  </si>
  <si>
    <t>CIM 3280 150</t>
  </si>
  <si>
    <t>CIM 3280 200</t>
  </si>
  <si>
    <t>CIM 3290 100</t>
  </si>
  <si>
    <t>CIM 3290 125</t>
  </si>
  <si>
    <t>CIM 3290 250</t>
  </si>
  <si>
    <t>CIM 3290 300</t>
  </si>
  <si>
    <t>CIM 3290 65</t>
  </si>
  <si>
    <t>CIM 80F 100</t>
  </si>
  <si>
    <t>CIM 80F 125</t>
  </si>
  <si>
    <t>CIM 80F 150</t>
  </si>
  <si>
    <t>CIM 80F 200</t>
  </si>
  <si>
    <t>CIM 80F 250</t>
  </si>
  <si>
    <t>CIM 80F 300</t>
  </si>
  <si>
    <t>CIM 80F 350</t>
  </si>
  <si>
    <t>CIM 80F 400</t>
  </si>
  <si>
    <t>CIM 80F 50</t>
  </si>
  <si>
    <t>CIM 80F 65</t>
  </si>
  <si>
    <t>CIM 80F 80</t>
  </si>
  <si>
    <t>CIM 78 1</t>
  </si>
  <si>
    <t>CIM 78 114</t>
  </si>
  <si>
    <t>CIM 78 12</t>
  </si>
  <si>
    <t>CIM 78 2</t>
  </si>
  <si>
    <t>CIM 78 212</t>
  </si>
  <si>
    <t>CIM 78 3</t>
  </si>
  <si>
    <t>CIM 78 34</t>
  </si>
  <si>
    <t>CIM 78 4</t>
  </si>
  <si>
    <t>CIM CVSE1 12</t>
  </si>
  <si>
    <t>CIM CVSE2 34</t>
  </si>
  <si>
    <t>CIM CVSE3 1</t>
  </si>
  <si>
    <t>CIM CVSX09P 12</t>
  </si>
  <si>
    <t>CIM CVSX10P 12</t>
  </si>
  <si>
    <t>CIM CVSX11P 12</t>
  </si>
  <si>
    <t>CIM CVSX12P 12</t>
  </si>
  <si>
    <t>CIM CVSX13 12</t>
  </si>
  <si>
    <t>CIM CVSX13P 12</t>
  </si>
  <si>
    <t>CIM CVSX21 34</t>
  </si>
  <si>
    <t>CIM CVSX21P 34</t>
  </si>
  <si>
    <t>CIM CVSX24P 34</t>
  </si>
  <si>
    <t>CIM CVSX26P 34</t>
  </si>
  <si>
    <t>CIM CVSXT09 12</t>
  </si>
  <si>
    <t>CIM CVSXT09P 12</t>
  </si>
  <si>
    <t>CIM CVSXT1 12</t>
  </si>
  <si>
    <t>CIM CVSXT10 12</t>
  </si>
  <si>
    <t>CIM CVSXT10P 12</t>
  </si>
  <si>
    <t>CIM CVSXT11 12</t>
  </si>
  <si>
    <t>CIM CVSXT11P 12</t>
  </si>
  <si>
    <t>CIM CVSXT12 12</t>
  </si>
  <si>
    <t>CIM CVSXT12P 12</t>
  </si>
  <si>
    <t>CIM CVSXT13 12</t>
  </si>
  <si>
    <t>CIM CVSXT13P 12</t>
  </si>
  <si>
    <t>CIM CVSXT1P 12</t>
  </si>
  <si>
    <t>CIM CVSXT21 34</t>
  </si>
  <si>
    <t>CIM CVSXT21P 34</t>
  </si>
  <si>
    <t>CIM CVSXT24P 34</t>
  </si>
  <si>
    <t>CIM CVSXT26P 34</t>
  </si>
  <si>
    <t>CIM C2FAA100B 100</t>
  </si>
  <si>
    <t>CIM C2FAA125B 125</t>
  </si>
  <si>
    <t>CIM C2FAA25B 25</t>
  </si>
  <si>
    <t>CIM C2FAA32B 32</t>
  </si>
  <si>
    <t>CIM C2FAA40B 40</t>
  </si>
  <si>
    <t>CIM C2FAA50B 50</t>
  </si>
  <si>
    <t>CIM C2FAA65B 65</t>
  </si>
  <si>
    <t>CIM C2FAA80B 80</t>
  </si>
  <si>
    <t>CIM C2FGB100 100</t>
  </si>
  <si>
    <t>CIM C2FGB100B 100</t>
  </si>
  <si>
    <t>CIM C2FGB125 125</t>
  </si>
  <si>
    <t>CIM C2FGB125B 125</t>
  </si>
  <si>
    <t>CIM C2FGB150 150</t>
  </si>
  <si>
    <t>CIM C2FGB150B 150</t>
  </si>
  <si>
    <t>CIM C2FGB25 25</t>
  </si>
  <si>
    <t>CIM C2FGB25R4 25</t>
  </si>
  <si>
    <t>CIM C2FGB25R7 25</t>
  </si>
  <si>
    <t>CIM C2FGB40 40</t>
  </si>
  <si>
    <t>CIM C2FGB40R 40</t>
  </si>
  <si>
    <t>CIM C2FGB50 50</t>
  </si>
  <si>
    <t>CIM C2FGB65 65</t>
  </si>
  <si>
    <t>CIM C2FGB65B 65</t>
  </si>
  <si>
    <t>CIM C2FGB80 80</t>
  </si>
  <si>
    <t>CIM C2FGB80B 80</t>
  </si>
  <si>
    <t>CIM C2FSA25B 25</t>
  </si>
  <si>
    <t>CIM C2FSA25BR4 25</t>
  </si>
  <si>
    <t>CIM C2FSA25BR7 25</t>
  </si>
  <si>
    <t>CIM C2FSA32B 32</t>
  </si>
  <si>
    <t>CIM C2FSA40B 40</t>
  </si>
  <si>
    <t>CIM C2FSA50B 50</t>
  </si>
  <si>
    <t>CIM C2FSA65B 65</t>
  </si>
  <si>
    <t>CIM C2FSA80B 80</t>
  </si>
  <si>
    <t>CIM CVSBT3 34</t>
  </si>
  <si>
    <t>CIM CVSBT4 1</t>
  </si>
  <si>
    <t>CIM CVSBT6 112</t>
  </si>
  <si>
    <t>CIM CVSBT5 114</t>
  </si>
  <si>
    <t>CIM C3FGB125 125</t>
  </si>
  <si>
    <t>CIM C3FGB25 25</t>
  </si>
  <si>
    <t>CIM C3FGB100 100</t>
  </si>
  <si>
    <t>CIM C3FGB150 150</t>
  </si>
  <si>
    <t>CIM C3FGB25R4 25</t>
  </si>
  <si>
    <t>CIM C3FGB25R7 25</t>
  </si>
  <si>
    <t>CIM C3FGB40 40</t>
  </si>
  <si>
    <t>CIM C3FGB50 50</t>
  </si>
  <si>
    <t>CIM C3FGB65 65</t>
  </si>
  <si>
    <t>CIM C3FGB80 80</t>
  </si>
  <si>
    <t>CIM C3FSA25S 25</t>
  </si>
  <si>
    <t>CIM C3FSA25SR4 25</t>
  </si>
  <si>
    <t>CIM C3FSA25SR7 25</t>
  </si>
  <si>
    <t>CIM C3FSA32S 32</t>
  </si>
  <si>
    <t>CIM C3FSA40S 40</t>
  </si>
  <si>
    <t>CIM C3FSA50S 50</t>
  </si>
  <si>
    <t>CIM C3FSA65S 65</t>
  </si>
  <si>
    <t>CIM C3FSA80S 80</t>
  </si>
  <si>
    <t>CIM CVMB4 1</t>
  </si>
  <si>
    <t>CIM CVMB5 114</t>
  </si>
  <si>
    <t>CIM CVMB6 40</t>
  </si>
  <si>
    <t>CIM CVMB8 2</t>
  </si>
  <si>
    <t>CIM CVMB8A 2</t>
  </si>
  <si>
    <t>CIM CVMBT6 112</t>
  </si>
  <si>
    <t>CIM CVMBT3 34</t>
  </si>
  <si>
    <t>CIM CVMBT4 1</t>
  </si>
  <si>
    <t>CIM CVMBT5 114</t>
  </si>
  <si>
    <t>CIM 728 1</t>
  </si>
  <si>
    <t>CIM 728 112</t>
  </si>
  <si>
    <t>CIM 728 114</t>
  </si>
  <si>
    <t>CIM 728 12</t>
  </si>
  <si>
    <t>CIM 728 2</t>
  </si>
  <si>
    <t>CIM 728 34</t>
  </si>
  <si>
    <t>CIM 728C 1</t>
  </si>
  <si>
    <t>CIM 728C 112</t>
  </si>
  <si>
    <t>CIM 728C 114</t>
  </si>
  <si>
    <t>CIM 728C 12</t>
  </si>
  <si>
    <t>CIM 728C 2</t>
  </si>
  <si>
    <t>CIM 728C 34</t>
  </si>
  <si>
    <t>CIM C3727 1</t>
  </si>
  <si>
    <t>CIM C3728 1</t>
  </si>
  <si>
    <t>CIM C3729 28x28</t>
  </si>
  <si>
    <t>CIM C3730 28x28</t>
  </si>
  <si>
    <t>CIM 723L</t>
  </si>
  <si>
    <t>CIM 767L74DP 1</t>
  </si>
  <si>
    <t>CIM 767H787DP 112</t>
  </si>
  <si>
    <t>CIM 767L200DP 12</t>
  </si>
  <si>
    <t>CIM 767L200DP 34</t>
  </si>
  <si>
    <t>CIM 767L787DP 34</t>
  </si>
  <si>
    <t>CIM 767L200DP 1</t>
  </si>
  <si>
    <t>CIM 767L787DP 1</t>
  </si>
  <si>
    <t>CIM 767L787ODP 1</t>
  </si>
  <si>
    <t>CIM 767H200DP 1</t>
  </si>
  <si>
    <t>CIM 767H74DP 1</t>
  </si>
  <si>
    <t>CIM 767H787DP 1</t>
  </si>
  <si>
    <t>CIM 767H200DP 112</t>
  </si>
  <si>
    <t>CIM 767H74DP 112</t>
  </si>
  <si>
    <t>CIM 767H200DP 114</t>
  </si>
  <si>
    <t>CIM 767H74DP 114</t>
  </si>
  <si>
    <t>CIM 767H787DP 114</t>
  </si>
  <si>
    <t>CIM 767L74DP 12</t>
  </si>
  <si>
    <t>CIM 767L787DP 12</t>
  </si>
  <si>
    <t>CIM 767L787ODP 12</t>
  </si>
  <si>
    <t>CIM 767H200DP 12</t>
  </si>
  <si>
    <t>CIM 767H74DP 12</t>
  </si>
  <si>
    <t>CIM 767H787DP 12</t>
  </si>
  <si>
    <t>CIM 767H787ODP 2</t>
  </si>
  <si>
    <t>CIM 767H200DP 2</t>
  </si>
  <si>
    <t>CIM 767H74DP 2</t>
  </si>
  <si>
    <t>CIM 767H787DP 2</t>
  </si>
  <si>
    <t>CIM 767L787ODP 34</t>
  </si>
  <si>
    <t>CIM 767L74DP 34</t>
  </si>
  <si>
    <t>CIM 767H200DP 34</t>
  </si>
  <si>
    <t>CIM 767H74DP 34</t>
  </si>
  <si>
    <t>CIM 767H787DP 34</t>
  </si>
  <si>
    <t>CIM 3767H3739DP 100</t>
  </si>
  <si>
    <t>CIM 3767H3739DP 125</t>
  </si>
  <si>
    <t>CIM 3767H3739DP 150</t>
  </si>
  <si>
    <t>CIM 3767H3739DP 65</t>
  </si>
  <si>
    <t>CIM 3767H3739DP 80</t>
  </si>
  <si>
    <t>CIM 3767L3739DP 100</t>
  </si>
  <si>
    <t>CIM 3767L3739DP 150</t>
  </si>
  <si>
    <t>CIM 3767L3739DP 65</t>
  </si>
  <si>
    <t>CIM 3767L3739DP 80</t>
  </si>
  <si>
    <t>CIM 3767L3739DP 125</t>
  </si>
  <si>
    <t>CIM 201/16 38</t>
  </si>
  <si>
    <t>CIM 201/17 38</t>
  </si>
  <si>
    <t>CIM 10 14</t>
  </si>
  <si>
    <t>CIM 10 38</t>
  </si>
  <si>
    <t>CIM 10 4</t>
  </si>
  <si>
    <t>CIM 11 1</t>
  </si>
  <si>
    <t>CIM 11 112</t>
  </si>
  <si>
    <t>CIM 11 114</t>
  </si>
  <si>
    <t>CIM 11 12</t>
  </si>
  <si>
    <t>CIM 11 14</t>
  </si>
  <si>
    <t>CIM 11 2</t>
  </si>
  <si>
    <t>CIM 11 212</t>
  </si>
  <si>
    <t>CIM 11 3</t>
  </si>
  <si>
    <t>CIM 11 34</t>
  </si>
  <si>
    <t>CIM 11 38</t>
  </si>
  <si>
    <t>CIM 11 4</t>
  </si>
  <si>
    <t>CIM 11CR 1</t>
  </si>
  <si>
    <t>CIM 11CR 112</t>
  </si>
  <si>
    <t>CIM 11CR 114</t>
  </si>
  <si>
    <t>CIM 11CR 12</t>
  </si>
  <si>
    <t>CIM 11CR 14</t>
  </si>
  <si>
    <t>CIM 11CR 2</t>
  </si>
  <si>
    <t>CIM 11CR 34</t>
  </si>
  <si>
    <t>CIM 11CR 38</t>
  </si>
  <si>
    <t>CIM 12 1</t>
  </si>
  <si>
    <t>CIM 12 112</t>
  </si>
  <si>
    <t>CIM 12 114</t>
  </si>
  <si>
    <t>CIM 12 12</t>
  </si>
  <si>
    <t>CIM 12 14</t>
  </si>
  <si>
    <t>CIM 12 2</t>
  </si>
  <si>
    <t>CIM 12 212</t>
  </si>
  <si>
    <t>CIM 12 3</t>
  </si>
  <si>
    <t>CIM 12 34</t>
  </si>
  <si>
    <t>CIM 12 38</t>
  </si>
  <si>
    <t>CIM 12 4</t>
  </si>
  <si>
    <t>CIM 12CR 1</t>
  </si>
  <si>
    <t>CIM 12CR 112</t>
  </si>
  <si>
    <t>CIM 12CR 114</t>
  </si>
  <si>
    <t>CIM 12CR 12</t>
  </si>
  <si>
    <t>CIM 12CR 14</t>
  </si>
  <si>
    <t>CIM 12CR 2</t>
  </si>
  <si>
    <t>CIM 12CR 34</t>
  </si>
  <si>
    <t>CIM 12CR 38</t>
  </si>
  <si>
    <t>CIM 14 112</t>
  </si>
  <si>
    <t>CIM 14 14</t>
  </si>
  <si>
    <t>CIM 14 2</t>
  </si>
  <si>
    <t>CIM 14 3</t>
  </si>
  <si>
    <t>CIM 14 38</t>
  </si>
  <si>
    <t>CIM 14 4</t>
  </si>
  <si>
    <t>CIM 14M 1</t>
  </si>
  <si>
    <t>CIM 14M 112</t>
  </si>
  <si>
    <t>CIM 14M 114</t>
  </si>
  <si>
    <t>CIM 14M 12</t>
  </si>
  <si>
    <t>CIM 14M 14</t>
  </si>
  <si>
    <t>CIM 14M 2</t>
  </si>
  <si>
    <t>CIM 14M 212</t>
  </si>
  <si>
    <t>CIM 14M 3</t>
  </si>
  <si>
    <t>CIM 14M 34</t>
  </si>
  <si>
    <t>CIM 14M 38</t>
  </si>
  <si>
    <t>CIM 14M 4</t>
  </si>
  <si>
    <t>CIM 16 14</t>
  </si>
  <si>
    <t>CIM 16 38</t>
  </si>
  <si>
    <t>CIM 16CR 1</t>
  </si>
  <si>
    <t>CIM 16CR 112</t>
  </si>
  <si>
    <t>CIM 16CR 114</t>
  </si>
  <si>
    <t>CIM 16CR 12</t>
  </si>
  <si>
    <t>CIM 16CR 2</t>
  </si>
  <si>
    <t>CIM 16CR 34</t>
  </si>
  <si>
    <t>CIM 17 1</t>
  </si>
  <si>
    <t>CIM 17 112</t>
  </si>
  <si>
    <t>CIM 17 114</t>
  </si>
  <si>
    <t>CIM 17 12</t>
  </si>
  <si>
    <t>CIM 17 14</t>
  </si>
  <si>
    <t>CIM 17 2</t>
  </si>
  <si>
    <t>CIM 17 34</t>
  </si>
  <si>
    <t>CIM 17 38</t>
  </si>
  <si>
    <t>CIM 17CR 1</t>
  </si>
  <si>
    <t>CIM 17CR 112</t>
  </si>
  <si>
    <t>CIM 17CR 114</t>
  </si>
  <si>
    <t>CIM 17CR 12</t>
  </si>
  <si>
    <t>CIM 17CR 2</t>
  </si>
  <si>
    <t>CIM 17CR 34</t>
  </si>
  <si>
    <t>CIM 201 1</t>
  </si>
  <si>
    <t>CIM 201 112</t>
  </si>
  <si>
    <t>CIM 201 114</t>
  </si>
  <si>
    <t>CIM 201 12</t>
  </si>
  <si>
    <t>CIM 201 14</t>
  </si>
  <si>
    <t>CIM 201 2</t>
  </si>
  <si>
    <t>CIM 201 34</t>
  </si>
  <si>
    <t>CIM 201 38</t>
  </si>
  <si>
    <t>CIM 201/12 1</t>
  </si>
  <si>
    <t>CIM 201/12 112</t>
  </si>
  <si>
    <t>CIM 201/12 114</t>
  </si>
  <si>
    <t>CIM 201/12 12</t>
  </si>
  <si>
    <t>CIM 201/12 14</t>
  </si>
  <si>
    <t>CIM 201/12 2</t>
  </si>
  <si>
    <t>CIM 201/12 34</t>
  </si>
  <si>
    <t>CIM 201/12 38</t>
  </si>
  <si>
    <t>CIM 201/12CR 1</t>
  </si>
  <si>
    <t>CIM 201/12CR 112</t>
  </si>
  <si>
    <t>CIM 201/12CR 114</t>
  </si>
  <si>
    <t>CIM 201/12CR 12</t>
  </si>
  <si>
    <t>CIM 201/12CR 14</t>
  </si>
  <si>
    <t>CIM 201/12CR 2</t>
  </si>
  <si>
    <t>CIM 201/12CR 34</t>
  </si>
  <si>
    <t>CIM 201/12CR 38</t>
  </si>
  <si>
    <t>CIM 201/14 112</t>
  </si>
  <si>
    <t>CIM 201/14 14</t>
  </si>
  <si>
    <t>CIM 201/14 2</t>
  </si>
  <si>
    <t>CIM 201/14 212</t>
  </si>
  <si>
    <t>CIM 201/14 3</t>
  </si>
  <si>
    <t>CIM 201/14 38</t>
  </si>
  <si>
    <t>CIM 201/14 4</t>
  </si>
  <si>
    <t>CIM 201/16 14</t>
  </si>
  <si>
    <t>CIM 201/17 1</t>
  </si>
  <si>
    <t>CIM 201/17 112</t>
  </si>
  <si>
    <t>CIM 201/17 114</t>
  </si>
  <si>
    <t>CIM 201/17 12</t>
  </si>
  <si>
    <t>CIM 201/17 14</t>
  </si>
  <si>
    <t>CIM 201/17 2</t>
  </si>
  <si>
    <t>CIM 201/17 34</t>
  </si>
  <si>
    <t>CIM 202 1</t>
  </si>
  <si>
    <t>CIM 202 112</t>
  </si>
  <si>
    <t>CIM 202 114</t>
  </si>
  <si>
    <t>CIM 202 12</t>
  </si>
  <si>
    <t>CIM 202 14</t>
  </si>
  <si>
    <t>CIM 202 2</t>
  </si>
  <si>
    <t>CIM 202 34</t>
  </si>
  <si>
    <t>CIM 202 38</t>
  </si>
  <si>
    <t>CIM 202/14 1</t>
  </si>
  <si>
    <t>CIM 202/14 112</t>
  </si>
  <si>
    <t>CIM 202/14 114</t>
  </si>
  <si>
    <t>CIM 202/14 12</t>
  </si>
  <si>
    <t>CIM 202/14 14</t>
  </si>
  <si>
    <t>CIM 202/14 2</t>
  </si>
  <si>
    <t>CIM 202/14 212</t>
  </si>
  <si>
    <t>CIM 202/14 3</t>
  </si>
  <si>
    <t>CIM 202/14 34</t>
  </si>
  <si>
    <t>CIM 202/14 38</t>
  </si>
  <si>
    <t>CIM 202/14 4</t>
  </si>
  <si>
    <t>CIM 246 112</t>
  </si>
  <si>
    <t>CIM 300 112</t>
  </si>
  <si>
    <t>CIM 300 114</t>
  </si>
  <si>
    <t>CIM 300 12</t>
  </si>
  <si>
    <t>CIM 300 2</t>
  </si>
  <si>
    <t>CIM 301 1</t>
  </si>
  <si>
    <t>CIM 301 112</t>
  </si>
  <si>
    <t>CIM 301 114</t>
  </si>
  <si>
    <t>CIM 301 12</t>
  </si>
  <si>
    <t>CIM 301 14</t>
  </si>
  <si>
    <t>CIM 301 2</t>
  </si>
  <si>
    <t>CIM 301 34</t>
  </si>
  <si>
    <t>CIM 301 38</t>
  </si>
  <si>
    <t>CIM 301/12 1</t>
  </si>
  <si>
    <t>CIM 301/12 112</t>
  </si>
  <si>
    <t>CIM 301/12 114</t>
  </si>
  <si>
    <t>CIM 301/12 12</t>
  </si>
  <si>
    <t>CIM 301/12 14</t>
  </si>
  <si>
    <t>CIM 301/12 2</t>
  </si>
  <si>
    <t>CIM 301/12 34</t>
  </si>
  <si>
    <t>CIM 301/12 38</t>
  </si>
  <si>
    <t>CIM 301/12CR 1</t>
  </si>
  <si>
    <t>CIM 301/12CR 112</t>
  </si>
  <si>
    <t>CIM 301/12CR 114</t>
  </si>
  <si>
    <t>CIM 301/12CR 12</t>
  </si>
  <si>
    <t>CIM 301/12CR 14</t>
  </si>
  <si>
    <t>CIM 301/12CR 2</t>
  </si>
  <si>
    <t>CIM 301/12CR 34</t>
  </si>
  <si>
    <t>CIM 301/12CR 38</t>
  </si>
  <si>
    <t>CIM 301/14 1</t>
  </si>
  <si>
    <t>CIM 301/14 112</t>
  </si>
  <si>
    <t>CIM 301/14 114</t>
  </si>
  <si>
    <t>CIM 301/14 12</t>
  </si>
  <si>
    <t>CIM 301/14 14</t>
  </si>
  <si>
    <t>CIM 301/14 2</t>
  </si>
  <si>
    <t>CIM 301/14 34</t>
  </si>
  <si>
    <t>CIM 301/14 38</t>
  </si>
  <si>
    <t>CIM 301/16 112</t>
  </si>
  <si>
    <t>CIM 301/16 114</t>
  </si>
  <si>
    <t>CIM 301/16 14</t>
  </si>
  <si>
    <t>CIM 301/16 2</t>
  </si>
  <si>
    <t>CIM 301/16 38</t>
  </si>
  <si>
    <t>CIM 302 1</t>
  </si>
  <si>
    <t>CIM 302 112</t>
  </si>
  <si>
    <t>CIM 302 114</t>
  </si>
  <si>
    <t>CIM 302 12</t>
  </si>
  <si>
    <t>CIM 302 14</t>
  </si>
  <si>
    <t>CIM 302 2</t>
  </si>
  <si>
    <t>CIM 302 34</t>
  </si>
  <si>
    <t>CIM 302 38</t>
  </si>
  <si>
    <t>CIM 302/14 1</t>
  </si>
  <si>
    <t>CIM 302/14 112</t>
  </si>
  <si>
    <t>CIM 302/14 114</t>
  </si>
  <si>
    <t>CIM 302/14 12</t>
  </si>
  <si>
    <t>CIM 302/14 14</t>
  </si>
  <si>
    <t>CIM 302/14 2</t>
  </si>
  <si>
    <t>CIM 302/14 34</t>
  </si>
  <si>
    <t>CIM 302/14 38</t>
  </si>
  <si>
    <t>CIM 310 1</t>
  </si>
  <si>
    <t>CIM 310 112</t>
  </si>
  <si>
    <t>CIM 310 114</t>
  </si>
  <si>
    <t>CIM 310 12</t>
  </si>
  <si>
    <t>CIM 310 14</t>
  </si>
  <si>
    <t>CIM 310 2</t>
  </si>
  <si>
    <t>CIM 310 34</t>
  </si>
  <si>
    <t>CIM 310 38</t>
  </si>
  <si>
    <t>CIM 312 1</t>
  </si>
  <si>
    <t>CIM 312 112</t>
  </si>
  <si>
    <t>CIM 312 114</t>
  </si>
  <si>
    <t>CIM 312 12</t>
  </si>
  <si>
    <t>CIM 312 14</t>
  </si>
  <si>
    <t>CIM 312 2</t>
  </si>
  <si>
    <t>CIM 312 34</t>
  </si>
  <si>
    <t>CIM 312 38</t>
  </si>
  <si>
    <t>CIM 312CR 1</t>
  </si>
  <si>
    <t>CIM 312CR 112</t>
  </si>
  <si>
    <t>CIM 312CR 114</t>
  </si>
  <si>
    <t>CIM 312CR 12</t>
  </si>
  <si>
    <t>CIM 312CR 14</t>
  </si>
  <si>
    <t>CIM 312CR 2</t>
  </si>
  <si>
    <t>CIM 312CR 34</t>
  </si>
  <si>
    <t>CIM 312CR 38</t>
  </si>
  <si>
    <t>CIM 314 1</t>
  </si>
  <si>
    <t>CIM 314 112</t>
  </si>
  <si>
    <t>CIM 314 114</t>
  </si>
  <si>
    <t>CIM 314 12</t>
  </si>
  <si>
    <t>CIM 314 14</t>
  </si>
  <si>
    <t>CIM 314 2</t>
  </si>
  <si>
    <t>CIM 314 34</t>
  </si>
  <si>
    <t>CIM 314 38</t>
  </si>
  <si>
    <t>CIM 316 112</t>
  </si>
  <si>
    <t>CIM 316 114</t>
  </si>
  <si>
    <t>CIM 316 14</t>
  </si>
  <si>
    <t>CIM 316 2</t>
  </si>
  <si>
    <t>CIM 316 38</t>
  </si>
  <si>
    <t>CIM 316CR 1</t>
  </si>
  <si>
    <t>CIM 316CR 112</t>
  </si>
  <si>
    <t>CIM 316CR 114</t>
  </si>
  <si>
    <t>CIM 316CR 12</t>
  </si>
  <si>
    <t>CIM 316CR 2</t>
  </si>
  <si>
    <t>CIM 316CR 34</t>
  </si>
  <si>
    <t>CIM 346 1</t>
  </si>
  <si>
    <t>CIM 346 112</t>
  </si>
  <si>
    <t>CIM 346 114</t>
  </si>
  <si>
    <t>CIM 346 12</t>
  </si>
  <si>
    <t>CIM 346 34</t>
  </si>
  <si>
    <t>CIM 346/16 114</t>
  </si>
  <si>
    <t>CIM A12 12</t>
  </si>
  <si>
    <t>CIM A12 1</t>
  </si>
  <si>
    <t>CIM A12 112</t>
  </si>
  <si>
    <t>CIM A12 114</t>
  </si>
  <si>
    <t>CIM A12 2</t>
  </si>
  <si>
    <t>CIM A12 34</t>
  </si>
  <si>
    <t>CIM A14 1</t>
  </si>
  <si>
    <t>CIM A14 2</t>
  </si>
  <si>
    <t>CIM RED5 1</t>
  </si>
  <si>
    <t>CIM RED5 112</t>
  </si>
  <si>
    <t>CIM RED5 114</t>
  </si>
  <si>
    <t>CIM RED5 12</t>
  </si>
  <si>
    <t>CIM RED5 2</t>
  </si>
  <si>
    <t>CIM RED5 34</t>
  </si>
  <si>
    <t>CIM RED5MF 1</t>
  </si>
  <si>
    <t>CIM RED5MF 12</t>
  </si>
  <si>
    <t>CIM RED5MF 34</t>
  </si>
  <si>
    <t>CIM RED6 1</t>
  </si>
  <si>
    <t>CIM RED6 112</t>
  </si>
  <si>
    <t>CIM RED6 114</t>
  </si>
  <si>
    <t>CIM RED6 12</t>
  </si>
  <si>
    <t>CIM RED6 2</t>
  </si>
  <si>
    <t>CIM RED6 34</t>
  </si>
  <si>
    <t>CIM RED6/1 112</t>
  </si>
  <si>
    <t>CIM RED6/1 114</t>
  </si>
  <si>
    <t>CIM RED6/1 2</t>
  </si>
  <si>
    <t>CIM 353 1x112</t>
  </si>
  <si>
    <t>CIM 353 34x112</t>
  </si>
  <si>
    <t>CIM 262BL 34</t>
  </si>
  <si>
    <t>CIM 262RS 34</t>
  </si>
  <si>
    <t>CIM 268BL 34</t>
  </si>
  <si>
    <t>CIM 268RS 34</t>
  </si>
  <si>
    <t>CIM 125 12</t>
  </si>
  <si>
    <t>CIM 125 34</t>
  </si>
  <si>
    <t>CIM 126 12</t>
  </si>
  <si>
    <t>CIM 126 34</t>
  </si>
  <si>
    <t>CIM 126S 12</t>
  </si>
  <si>
    <t>CIM 126S 34</t>
  </si>
  <si>
    <t>CIM 127 12</t>
  </si>
  <si>
    <t>CIM 127 34</t>
  </si>
  <si>
    <t>CIM 128 12</t>
  </si>
  <si>
    <t>CIM 128 34</t>
  </si>
  <si>
    <t>CIM 25 1</t>
  </si>
  <si>
    <t>CIM 25 12</t>
  </si>
  <si>
    <t>CIM 25 34</t>
  </si>
  <si>
    <t>CIM 25 38</t>
  </si>
  <si>
    <t>CIM 26 1</t>
  </si>
  <si>
    <t>CIM 26 12</t>
  </si>
  <si>
    <t>CIM 26 34</t>
  </si>
  <si>
    <t>CIM 26 38</t>
  </si>
  <si>
    <t>CIM 26S 1</t>
  </si>
  <si>
    <t>CIM 26S 12</t>
  </si>
  <si>
    <t>CIM 26S 34</t>
  </si>
  <si>
    <t>CIM 26S 38</t>
  </si>
  <si>
    <t>CIM 27 1</t>
  </si>
  <si>
    <t>CIM 27 12</t>
  </si>
  <si>
    <t>CIM 27 34</t>
  </si>
  <si>
    <t>CIM 27 38</t>
  </si>
  <si>
    <t>CIM 28 1</t>
  </si>
  <si>
    <t>CIM 28 38</t>
  </si>
  <si>
    <t>CIM 28 12</t>
  </si>
  <si>
    <t>CIM 28 34</t>
  </si>
  <si>
    <t>CIM 011 12</t>
  </si>
  <si>
    <t>CIM 011 14</t>
  </si>
  <si>
    <t>CIM 011 38</t>
  </si>
  <si>
    <t>CIM 012 14</t>
  </si>
  <si>
    <t>CIM 012 38</t>
  </si>
  <si>
    <t>CIM 92 12</t>
  </si>
  <si>
    <t>CIM 690 1</t>
  </si>
  <si>
    <t>CIM 690 112</t>
  </si>
  <si>
    <t>CIM 690 114</t>
  </si>
  <si>
    <t>CIM 690 12</t>
  </si>
  <si>
    <t>CIM 690 2</t>
  </si>
  <si>
    <t>CIM 690 34</t>
  </si>
  <si>
    <t>CIM A250 1</t>
  </si>
  <si>
    <t>CIM A250 114</t>
  </si>
  <si>
    <t>CIM 620MA 1</t>
  </si>
  <si>
    <t>CIM 620MA 12</t>
  </si>
  <si>
    <t>CIM 620MA 34</t>
  </si>
  <si>
    <t>CIM 621 1</t>
  </si>
  <si>
    <t>CIM 621 12</t>
  </si>
  <si>
    <t>CIM 621 34</t>
  </si>
  <si>
    <t>CIM 630 12</t>
  </si>
  <si>
    <t>CIM 630 34</t>
  </si>
  <si>
    <t>CIM 630 1</t>
  </si>
  <si>
    <t>CIM 631 1</t>
  </si>
  <si>
    <t>CIM 631 12</t>
  </si>
  <si>
    <t>CIM 631 34</t>
  </si>
  <si>
    <t>CIM 700 1</t>
  </si>
  <si>
    <t>CIM 700 34</t>
  </si>
  <si>
    <t>CIM 702 1</t>
  </si>
  <si>
    <t>CIM 702 114</t>
  </si>
  <si>
    <t>CIM 702 12</t>
  </si>
  <si>
    <t>CIM 702 2</t>
  </si>
  <si>
    <t>CIM 702 34</t>
  </si>
  <si>
    <t>CIM 703 1</t>
  </si>
  <si>
    <t>CIM 703 34</t>
  </si>
  <si>
    <t>CIM 600RE 1</t>
  </si>
  <si>
    <t>CIM 600RE 114</t>
  </si>
  <si>
    <t>CIM 600RE 34</t>
  </si>
  <si>
    <t>CIM 600RE24 1</t>
  </si>
  <si>
    <t>CIM 600RE24 114</t>
  </si>
  <si>
    <t>CIM 600RE24 34</t>
  </si>
  <si>
    <t>CIM 602RE 114</t>
  </si>
  <si>
    <t>CIM 602RE 1</t>
  </si>
  <si>
    <t>CIM 602RE 34</t>
  </si>
  <si>
    <t>CIM 602RE24 1</t>
  </si>
  <si>
    <t>CIM 602RE24 114</t>
  </si>
  <si>
    <t>CIM 602RE24 34</t>
  </si>
  <si>
    <t>CIM 603RE 1</t>
  </si>
  <si>
    <t>CIM 603RE 114</t>
  </si>
  <si>
    <t>CIM 603RE 34</t>
  </si>
  <si>
    <t>CIM 603RE24 1</t>
  </si>
  <si>
    <t>CIM 603RE24 114</t>
  </si>
  <si>
    <t>CIM 603RE24 34</t>
  </si>
  <si>
    <t>CIM 700RE 1</t>
  </si>
  <si>
    <t>CIM 700RE 34</t>
  </si>
  <si>
    <t>CIM 702RE 1</t>
  </si>
  <si>
    <t>CIM 702RE 12</t>
  </si>
  <si>
    <t>CIM 702RE 34</t>
  </si>
  <si>
    <t>CIM 703RE 1</t>
  </si>
  <si>
    <t>CIM 703RE 34</t>
  </si>
  <si>
    <t>CIM 193 12</t>
  </si>
  <si>
    <t>CIM 193/1 12</t>
  </si>
  <si>
    <t>CIM 193/2 12</t>
  </si>
  <si>
    <t>CIM 195 12</t>
  </si>
  <si>
    <t>CIM 195/2 12</t>
  </si>
  <si>
    <t>CIM 334 1</t>
  </si>
  <si>
    <t>CIM 334 12</t>
  </si>
  <si>
    <t>CIM 334 34</t>
  </si>
  <si>
    <t>CIM 334 38</t>
  </si>
  <si>
    <t>CIM 34 1</t>
  </si>
  <si>
    <t>CIM 34 12</t>
  </si>
  <si>
    <t>CIM 34 34</t>
  </si>
  <si>
    <t>CIM 34 38</t>
  </si>
  <si>
    <t>CIM 334/1 1</t>
  </si>
  <si>
    <t>CIM 334/1 12</t>
  </si>
  <si>
    <t>CIM 334/1 34</t>
  </si>
  <si>
    <t>CIM 34/2 12</t>
  </si>
  <si>
    <t>CIM 34/2 34</t>
  </si>
  <si>
    <t>CIM 21L 1</t>
  </si>
  <si>
    <t>CIM 21L 112</t>
  </si>
  <si>
    <t>CIM 21L 114</t>
  </si>
  <si>
    <t>CIM 21L 12</t>
  </si>
  <si>
    <t>CIM 21L 14</t>
  </si>
  <si>
    <t>CIM 21L 2</t>
  </si>
  <si>
    <t>CIM 21L 34</t>
  </si>
  <si>
    <t>CIM 21L 38</t>
  </si>
  <si>
    <t>CIM 21T 1</t>
  </si>
  <si>
    <t>CIM 21T 112</t>
  </si>
  <si>
    <t>CIM 21T 114</t>
  </si>
  <si>
    <t>CIM 21T 12</t>
  </si>
  <si>
    <t>CIM 21T 14</t>
  </si>
  <si>
    <t>CIM 21T 2</t>
  </si>
  <si>
    <t>CIM 21T 34</t>
  </si>
  <si>
    <t>CIM 21T 38</t>
  </si>
  <si>
    <t>CIM 23 1</t>
  </si>
  <si>
    <t>CIM 23 12</t>
  </si>
  <si>
    <t>CIM 23 34</t>
  </si>
  <si>
    <t>CIM 685 1</t>
  </si>
  <si>
    <t>CIM 685 114</t>
  </si>
  <si>
    <t>CIM 685 12</t>
  </si>
  <si>
    <t>CIM 685 34</t>
  </si>
  <si>
    <t>CIM 708 1</t>
  </si>
  <si>
    <t>CIM 708 34</t>
  </si>
  <si>
    <t>CIM 708RE 1</t>
  </si>
  <si>
    <t>CIM 708RE 34</t>
  </si>
  <si>
    <t>CIM 710RE 1</t>
  </si>
  <si>
    <t>CIM 710RE 34</t>
  </si>
  <si>
    <t>CIM 683 1</t>
  </si>
  <si>
    <t>CIM 683 114</t>
  </si>
  <si>
    <t>CIM 683 12</t>
  </si>
  <si>
    <t>CIM 683 34</t>
  </si>
  <si>
    <t>CIM 680 1</t>
  </si>
  <si>
    <t>CIM 680 114</t>
  </si>
  <si>
    <t>CIM 680 12</t>
  </si>
  <si>
    <t>CIM 680 34</t>
  </si>
  <si>
    <t>CIM 229 1</t>
  </si>
  <si>
    <t>CIM 229 12</t>
  </si>
  <si>
    <t>CIM 229 34</t>
  </si>
  <si>
    <t>CIM 230 1</t>
  </si>
  <si>
    <t>CIM 230 12</t>
  </si>
  <si>
    <t>CIM 230 34</t>
  </si>
  <si>
    <t>CIM 231 1</t>
  </si>
  <si>
    <t>CIM 231 12</t>
  </si>
  <si>
    <t>CIM 231 34</t>
  </si>
  <si>
    <t>CIM 232 1</t>
  </si>
  <si>
    <t>CIM 232 12</t>
  </si>
  <si>
    <t>CIM 232 34</t>
  </si>
  <si>
    <t>CIM 234 1</t>
  </si>
  <si>
    <t>CIM 234 12</t>
  </si>
  <si>
    <t>CIM 234 34</t>
  </si>
  <si>
    <t>CIM 235 1</t>
  </si>
  <si>
    <t>CIM 235 12</t>
  </si>
  <si>
    <t>CIM 235 34</t>
  </si>
  <si>
    <t>CIM 236 1</t>
  </si>
  <si>
    <t>CIM 236 12</t>
  </si>
  <si>
    <t>CIM 236 34</t>
  </si>
  <si>
    <t>CIM 237 1</t>
  </si>
  <si>
    <t>CIM 237 12</t>
  </si>
  <si>
    <t>CIM 237 34</t>
  </si>
  <si>
    <t>CIM 238 1</t>
  </si>
  <si>
    <t>CIM 238 12</t>
  </si>
  <si>
    <t>CIM 238 34</t>
  </si>
  <si>
    <t>CIM 239 1</t>
  </si>
  <si>
    <t>CIM 239 12</t>
  </si>
  <si>
    <t>CIM 239 34</t>
  </si>
  <si>
    <t>CIM 39 12x34</t>
  </si>
  <si>
    <t>CIM 39L 12x34</t>
  </si>
  <si>
    <t>CIM 39LNR 12x34</t>
  </si>
  <si>
    <t>CIM 39NR 12x34</t>
  </si>
  <si>
    <t>CIM 91 12</t>
  </si>
  <si>
    <t>CIM 684 1</t>
  </si>
  <si>
    <t>CIM 684 114</t>
  </si>
  <si>
    <t>CIM 684 12</t>
  </si>
  <si>
    <t>CIM 684 34</t>
  </si>
  <si>
    <t>CIM 681 1</t>
  </si>
  <si>
    <t>CIM 681 114</t>
  </si>
  <si>
    <t>CIM 681 12</t>
  </si>
  <si>
    <t>CIM 681 34</t>
  </si>
  <si>
    <t>CIM 3037 18x12</t>
  </si>
  <si>
    <t>CIM 3224 1x114</t>
  </si>
  <si>
    <t>CIM 3224 114x112</t>
  </si>
  <si>
    <t>CIM 3224 12x34</t>
  </si>
  <si>
    <t>CIM 3224 1x34</t>
  </si>
  <si>
    <t>CIM 999VG 18x14</t>
  </si>
  <si>
    <t>CIM 2511 15x15</t>
  </si>
  <si>
    <t>CIM 2512 12</t>
  </si>
  <si>
    <t>CIM 2501 15x15</t>
  </si>
  <si>
    <t>CIM 2502 12</t>
  </si>
  <si>
    <t>CIM 726DM10</t>
  </si>
  <si>
    <t>CIM EMV310/PRO</t>
  </si>
  <si>
    <t>CIM EM311NC230</t>
  </si>
  <si>
    <t>CIM EMV311NC24</t>
  </si>
  <si>
    <t>CIM EM311NO230</t>
  </si>
  <si>
    <t>CIM EMV311NO24</t>
  </si>
  <si>
    <t>CIM CMVE206</t>
  </si>
  <si>
    <t>CIM CMVE206S</t>
  </si>
  <si>
    <t>CIM CMVE210</t>
  </si>
  <si>
    <t>CIM CMVE210S</t>
  </si>
  <si>
    <t>CIM CMVE215</t>
  </si>
  <si>
    <t>CIM CMVE215S</t>
  </si>
  <si>
    <t>CIM CMVE506</t>
  </si>
  <si>
    <t>CIM CMVE506S</t>
  </si>
  <si>
    <t>CIM CMVE510</t>
  </si>
  <si>
    <t>CIM CMVE510S</t>
  </si>
  <si>
    <t>CIM CMVE515</t>
  </si>
  <si>
    <t>CIM CMVE515S</t>
  </si>
  <si>
    <t>CIM CMVR230V</t>
  </si>
  <si>
    <t>CIM CMVR24V</t>
  </si>
  <si>
    <t>CIM CMVT28</t>
  </si>
  <si>
    <t>CIM CMVT44</t>
  </si>
  <si>
    <t>CIM CMVT56</t>
  </si>
  <si>
    <t>CIM CMVT56L</t>
  </si>
  <si>
    <t>CIM CMVT56S</t>
  </si>
  <si>
    <t>CIM CMVT57</t>
  </si>
  <si>
    <t>CIM CMVX21R</t>
  </si>
  <si>
    <t>CIM CMVX22R</t>
  </si>
  <si>
    <t>CIM CMVX41R</t>
  </si>
  <si>
    <t>CIM CMVX42R</t>
  </si>
  <si>
    <t>CIM CMVX52</t>
  </si>
  <si>
    <t>CIM CMVX57</t>
  </si>
  <si>
    <t>CIM EMV110/130</t>
  </si>
  <si>
    <t>CIM EMV110/150</t>
  </si>
  <si>
    <t>CIM EMV110/3830</t>
  </si>
  <si>
    <t>CIM EMV110/3833</t>
  </si>
  <si>
    <t>CIM EMV110/4380</t>
  </si>
  <si>
    <t>CIM EMV110/630</t>
  </si>
  <si>
    <t>CIM EMV110/650</t>
  </si>
  <si>
    <t>CIM EMV110/820</t>
  </si>
  <si>
    <t>CIM EMV120/540</t>
  </si>
  <si>
    <t>CIM EMV 210/145</t>
  </si>
  <si>
    <t>CIM EMV210/146</t>
  </si>
  <si>
    <t>CIM EMV 210/147</t>
  </si>
  <si>
    <t>CIM EMV 210/150</t>
  </si>
  <si>
    <t>CIM EMV211/145</t>
  </si>
  <si>
    <t>CIM EMV211/146</t>
  </si>
  <si>
    <t>CIM EMV211/147</t>
  </si>
  <si>
    <t>CIM UM20737</t>
  </si>
  <si>
    <t>CIM 3723B 100</t>
  </si>
  <si>
    <t>CIM 3723B 125</t>
  </si>
  <si>
    <t>CIM 3723B 150</t>
  </si>
  <si>
    <t>CIM 3723B 200</t>
  </si>
  <si>
    <t>CIM 3723B 250</t>
  </si>
  <si>
    <t>CIM 3723B 300</t>
  </si>
  <si>
    <t>CIM 3723B 50</t>
  </si>
  <si>
    <t>CIM 3723B 65</t>
  </si>
  <si>
    <t>CIM 3723B 80</t>
  </si>
  <si>
    <t>CIM 721 12L</t>
  </si>
  <si>
    <t>CIM 721 12M</t>
  </si>
  <si>
    <t>CIM 721 12UL</t>
  </si>
  <si>
    <t>CIM 721 12ULL</t>
  </si>
  <si>
    <t>CIM 721 12UUL</t>
  </si>
  <si>
    <t>CIM TA/3P</t>
  </si>
  <si>
    <t>CIM TA/M</t>
  </si>
  <si>
    <t>CIM TA/M24</t>
  </si>
  <si>
    <t>CIM TA/PRO</t>
  </si>
  <si>
    <t>CIM 1020 12</t>
  </si>
  <si>
    <t>CIM 1020 34</t>
  </si>
  <si>
    <t>CIM 1020 38</t>
  </si>
  <si>
    <t>CIM 1060 12</t>
  </si>
  <si>
    <t>CIM 1060 34</t>
  </si>
  <si>
    <t>CIM 1060 38</t>
  </si>
  <si>
    <t>CIM 1420 1</t>
  </si>
  <si>
    <t>CIM 1420 112</t>
  </si>
  <si>
    <t>CIM 1420 114</t>
  </si>
  <si>
    <t>CIM 1420 12</t>
  </si>
  <si>
    <t>CIM 1420 2</t>
  </si>
  <si>
    <t>CIM 1420 34</t>
  </si>
  <si>
    <t>CIM 1430 1</t>
  </si>
  <si>
    <t>CIM 1430 112</t>
  </si>
  <si>
    <t>CIM 1430 114</t>
  </si>
  <si>
    <t>CIM 1430 12</t>
  </si>
  <si>
    <t>CIM 1430 2</t>
  </si>
  <si>
    <t>CIM 1430 212</t>
  </si>
  <si>
    <t>CIM 1430 3</t>
  </si>
  <si>
    <t>CIM 1430 34</t>
  </si>
  <si>
    <t>CIM 1430 4</t>
  </si>
  <si>
    <t>CIM 1430CR 1</t>
  </si>
  <si>
    <t>CIM 1430CR 112</t>
  </si>
  <si>
    <t>CIM 1430CR 114</t>
  </si>
  <si>
    <t>CIM 1430CR 12</t>
  </si>
  <si>
    <t>CIM 1430CR 2</t>
  </si>
  <si>
    <t>CIM 1430CR 34</t>
  </si>
  <si>
    <t>CIM 1430N 212</t>
  </si>
  <si>
    <t>CIM 1430N 3</t>
  </si>
  <si>
    <t>CIM 1430N 4</t>
  </si>
  <si>
    <t>CIM 1460 1</t>
  </si>
  <si>
    <t>CIM 1460 112</t>
  </si>
  <si>
    <t>CIM 1460 114</t>
  </si>
  <si>
    <t>CIM 1460 12</t>
  </si>
  <si>
    <t>CIM 1460 2</t>
  </si>
  <si>
    <t>CIM 1460 34</t>
  </si>
  <si>
    <t>CIM 999UN/1</t>
  </si>
  <si>
    <t>CIM 999UN/2</t>
  </si>
  <si>
    <t>CIM 731 1</t>
  </si>
  <si>
    <t>CIM 731 112</t>
  </si>
  <si>
    <t>CIM 731 114</t>
  </si>
  <si>
    <t>CIM 731 12</t>
  </si>
  <si>
    <t>CIM 731 34</t>
  </si>
  <si>
    <t>CIM 733/630YPL 1</t>
  </si>
  <si>
    <t>CIM 733/630YPL 12</t>
  </si>
  <si>
    <t>CIM 733/630YPL 34</t>
  </si>
  <si>
    <t>CIM 733/717HF 1DN20</t>
  </si>
  <si>
    <t>CIM 733/717HF 12DN10</t>
  </si>
  <si>
    <t>CIM 733/717HF 34DN15</t>
  </si>
  <si>
    <t>CIM 733/717LF 12DN10</t>
  </si>
  <si>
    <t>CIM 733/717LF 34DN15</t>
  </si>
  <si>
    <t>CIM 733/747 1</t>
  </si>
  <si>
    <t>CIM 733/747 12</t>
  </si>
  <si>
    <t>CIM 733/747 34</t>
  </si>
  <si>
    <t>CIM 733/776LF 1</t>
  </si>
  <si>
    <t>CIM 733/776LF 12</t>
  </si>
  <si>
    <t>CIM 733/776LF 34</t>
  </si>
  <si>
    <t>CIM 733/787 1</t>
  </si>
  <si>
    <t>CIM 733/787 12</t>
  </si>
  <si>
    <t>CIM 733/787 34</t>
  </si>
  <si>
    <t>CIM 733/795B 1</t>
  </si>
  <si>
    <t>CIM 733/795B  12</t>
  </si>
  <si>
    <t>CIM 733/795B 34</t>
  </si>
  <si>
    <t>CIM 3295 100</t>
  </si>
  <si>
    <t>CIM 3295 125</t>
  </si>
  <si>
    <t>CIM 3295 150</t>
  </si>
  <si>
    <t>CIM 3295 200</t>
  </si>
  <si>
    <t>CIM 3295 250</t>
  </si>
  <si>
    <t>CIM 3295 300</t>
  </si>
  <si>
    <t>CIM 74ACR 1</t>
  </si>
  <si>
    <t>CIM 74ACR 112</t>
  </si>
  <si>
    <t>CIM 74ACR 114</t>
  </si>
  <si>
    <t>CIM 74ACR 12</t>
  </si>
  <si>
    <t>CIM 74ACR 2</t>
  </si>
  <si>
    <t>CIM 74ACR 34</t>
  </si>
  <si>
    <t>CIM 74 ACRNL/1 1</t>
  </si>
  <si>
    <t>CIM 74 ACRNL/1 112</t>
  </si>
  <si>
    <t>CIM 74 ACRNL/1 114</t>
  </si>
  <si>
    <t>CIM 74 ACRNL/1 12</t>
  </si>
  <si>
    <t>CIM 74 ACRNL/1 2</t>
  </si>
  <si>
    <t>CIM 74 ACRNL/1 34</t>
  </si>
  <si>
    <t>CIM 74ACRNL/2 1</t>
  </si>
  <si>
    <t>CIM 74ACRNL/2 112</t>
  </si>
  <si>
    <t>CIM 74ACRNL/2 114</t>
  </si>
  <si>
    <t>CIM 74ACRNL/2 12</t>
  </si>
  <si>
    <t>CIM 74ACRNL/2 2</t>
  </si>
  <si>
    <t>CIM 74ACRNL/2 34</t>
  </si>
  <si>
    <t>CIM 74AF 100</t>
  </si>
  <si>
    <t>CIM 74AF 125</t>
  </si>
  <si>
    <t>CIM 74AF 250</t>
  </si>
  <si>
    <t>CIM 74AF 300</t>
  </si>
  <si>
    <t>CIM 74AF 350</t>
  </si>
  <si>
    <t>CIM 74AF 40</t>
  </si>
  <si>
    <t>CIM 74AF 400</t>
  </si>
  <si>
    <t>CIM 74AF 50</t>
  </si>
  <si>
    <t>CIM 74AF 65</t>
  </si>
  <si>
    <t>CIM 74AF/2 40</t>
  </si>
  <si>
    <t>CIM 74AF/2 50</t>
  </si>
  <si>
    <t>CIM 74AOT 1</t>
  </si>
  <si>
    <t>CIM 74AOT 112</t>
  </si>
  <si>
    <t>CIM 74AOT 114</t>
  </si>
  <si>
    <t>CIM 74AOT 12</t>
  </si>
  <si>
    <t>CIM 74AOT 2</t>
  </si>
  <si>
    <t>CIM 74AOT 34</t>
  </si>
  <si>
    <t>CIM 74AGCR/5 1</t>
  </si>
  <si>
    <t>CIM 74AGOT/5 1</t>
  </si>
  <si>
    <t>CIM 74AGCR/5 112</t>
  </si>
  <si>
    <t>CIM 74AGOT/5 112</t>
  </si>
  <si>
    <t>CIM 74AGCR/5 114</t>
  </si>
  <si>
    <t>CIM 74AGOT/5 114</t>
  </si>
  <si>
    <t>CIM 74AGCR/5 12</t>
  </si>
  <si>
    <t>CIM 74AGOT/5 12</t>
  </si>
  <si>
    <t>CIM 74AGCR/5 2</t>
  </si>
  <si>
    <t>CIM 74AGOT/5 2</t>
  </si>
  <si>
    <t>CIM 74AGCR/5 34</t>
  </si>
  <si>
    <t>CIM 74AGOT/5 34</t>
  </si>
  <si>
    <t>CIM 74AGCR 1</t>
  </si>
  <si>
    <t>CIM 74AGCR 112</t>
  </si>
  <si>
    <t>CIM 74AGCR 114</t>
  </si>
  <si>
    <t>CIM 74AGCR 12</t>
  </si>
  <si>
    <t>CIM 74AGCR 2</t>
  </si>
  <si>
    <t>CIM 74AGCR 34</t>
  </si>
  <si>
    <t>CIM 74AGOT 1</t>
  </si>
  <si>
    <t>CIM 74AGOT 112</t>
  </si>
  <si>
    <t>CIM 74AGOT 114</t>
  </si>
  <si>
    <t>CIM 74AGOT 12</t>
  </si>
  <si>
    <t>CIM 74AGOT 2</t>
  </si>
  <si>
    <t>CIM 74AGOT 34</t>
  </si>
  <si>
    <t>CIM 74ACR/5 1</t>
  </si>
  <si>
    <t>CIM 74ACR/5 112</t>
  </si>
  <si>
    <t>CIM 74ACR/5 114</t>
  </si>
  <si>
    <t>CIM 74ACR/5 12</t>
  </si>
  <si>
    <t>CIM 74ACR/5 2</t>
  </si>
  <si>
    <t>CIM 74ACR/5 34</t>
  </si>
  <si>
    <t>CIM 74AOT/5 1</t>
  </si>
  <si>
    <t>CIM 74AOT/5 112</t>
  </si>
  <si>
    <t>CIM 74AOT/5 114</t>
  </si>
  <si>
    <t>CIM 74AOT/5 12</t>
  </si>
  <si>
    <t>CIM 74AOT/5 2</t>
  </si>
  <si>
    <t>CIM 74AOT/5 34</t>
  </si>
  <si>
    <t>CIM 427 1x12</t>
  </si>
  <si>
    <t>CIM 427 12</t>
  </si>
  <si>
    <t>CIM 427 34x12</t>
  </si>
  <si>
    <t>CIM EMV299/100</t>
  </si>
  <si>
    <t>CIM EMV299/105</t>
  </si>
  <si>
    <t>CIM EMV299/115</t>
  </si>
  <si>
    <t>CIM C2TGB15B</t>
  </si>
  <si>
    <t>CIM 999VF</t>
  </si>
  <si>
    <t>CIM 670</t>
  </si>
  <si>
    <t>Наименование</t>
  </si>
  <si>
    <t>Воздухоотводчик автоматический 150VIC  1/2" PN10 Cimberio</t>
  </si>
  <si>
    <t>Воздухоотводчик автоматический 150VIC  3/4" PN10 Cimberio</t>
  </si>
  <si>
    <t>Воздухоотводчик автоматический 150VIC  1" PN10 Cimberio</t>
  </si>
  <si>
    <t>Вставка гибкая 8000 1/2" PN16 ВВ Cimberio</t>
  </si>
  <si>
    <t>Вставка гибкая 8000 3/4" PN16 ВВ Cimberio</t>
  </si>
  <si>
    <t>Вставка гибкая 8000 1" PN16 ВВ Cimberio</t>
  </si>
  <si>
    <t>Вставка гибкая 8000 1.1/4" PN16 ВВ Cimberio</t>
  </si>
  <si>
    <t>Вставка гибкая 8000 1.1/2" PN16 ВВ Cimberio</t>
  </si>
  <si>
    <t>Вставка гибкая 8000 2" PN16 ВВ Cimberio</t>
  </si>
  <si>
    <t>Вставка гибкая 8000 2.1/2" PN16 ВВ Cimberio</t>
  </si>
  <si>
    <t>Вставка гибкая 8000 3" PN16 ВВ Cimberio</t>
  </si>
  <si>
    <t>Вставка гибкая 8000F Ду 32 PN16 FF Cimberio</t>
  </si>
  <si>
    <t>Вставка гибкая 8000F Ду 40 PN16 FF Cimberio</t>
  </si>
  <si>
    <t>Вставка гибкая 8000F Ду 50 PN16 FF Cimberio</t>
  </si>
  <si>
    <t>Вставка гибкая 8000F Ду 65 PN16 FF Cimberio</t>
  </si>
  <si>
    <t>Вставка гибкая 8000F Ду 80 PN16 FF Cimberio</t>
  </si>
  <si>
    <t>Вставка гибкая 8000F Ду 100 PN16 FF Cimberio</t>
  </si>
  <si>
    <t>Вставка гибкая 8000F Ду 125 PN16 FF Cimberio</t>
  </si>
  <si>
    <t>Вставка гибкая 8000F Ду 150 PN16 FF Cimberio</t>
  </si>
  <si>
    <t>Вставка гибкая 8000F Ду 200 PN16 FF Cimberio</t>
  </si>
  <si>
    <t>Вставка гибкая 8000F Ду 250 PN16 FF Cimberio</t>
  </si>
  <si>
    <t>Вставка гибкая 8000F Ду 300 PN16 FF Cimberio</t>
  </si>
  <si>
    <t>Вставка гибкая 8000F Ду 350 PN16 FF Cimberio</t>
  </si>
  <si>
    <t>Вставка гибкая 8000F Ду 400 PN16 FF Cimberio</t>
  </si>
  <si>
    <t>Вставка гибкая 8000F Ду 450 PN16 FF Cimberio</t>
  </si>
  <si>
    <t>Вставка гибкая 8000F Ду 500 PN16 FF Cimberio</t>
  </si>
  <si>
    <t>Вставка гибкая 8000F Ду 600 PN16 FF Cimberio</t>
  </si>
  <si>
    <t>Дисковый поворотный затвор 3000 Ду 25 чугун PN16 FF рычаг Cimberio</t>
  </si>
  <si>
    <t>Дисковый поворотный затвор 3000 Ду 32 чугун PN16 FF рычаг Cimberio</t>
  </si>
  <si>
    <t>Дисковый поворотный затвор 3000 Ду 40 чугун PN16 FF рычаг Cimberio</t>
  </si>
  <si>
    <t>Дисковый поворотный затвор 3000 Ду 50 чугун PN16 FF рычаг Cimberio</t>
  </si>
  <si>
    <t>Дисковый поворотный затвор 3000 Ду 65 чугун PN16 FF рычаг Cimberio</t>
  </si>
  <si>
    <t>Дисковый поворотный затвор 3000 Ду 80 чугун PN16 FF рычаг Cimberio</t>
  </si>
  <si>
    <t>Дисковый поворотный затвор 3000 Ду 100 чугун PN16 FF рычаг Cimberio</t>
  </si>
  <si>
    <t>Дисковый поворотный затвор 3000 Ду 125 чугун PN16 FF рычаг Cimberio</t>
  </si>
  <si>
    <t>Дисковый поворотный затвор 3000 Ду 150 чугун PN16 FF рычаг Cimberio</t>
  </si>
  <si>
    <t>Дисковый поворотный затвор 3000 Ду 200 чугун PN16 FF рычаг Cimberio</t>
  </si>
  <si>
    <t>Дисковый поворотный затвор 3000 Ду 250 чугун PN16 FF рычаг Cimberio</t>
  </si>
  <si>
    <t>Дисковый поворотный затвор 3010 Ду 25 чугун PN16 FF редуктор Cimberio</t>
  </si>
  <si>
    <t>Дисковый поворотный затвор 3010 Ду 32 чугун PN16 FF редуктор Cimberio</t>
  </si>
  <si>
    <t>Дисковый поворотный затвор 3010 Ду 40 чугун PN16 FF редуктор Cimberio</t>
  </si>
  <si>
    <t>Дисковый поворотный затвор 3010 Ду 50 чугун PN16 FF редуктор Cimberio</t>
  </si>
  <si>
    <t>Дисковый поворотный затвор 3010 Ду 65 чугун PN16 FF редуктор Cimberio</t>
  </si>
  <si>
    <t>Дисковый поворотный затвор 3010 Ду 80 чугун PN16 FF редуктор Cimberio</t>
  </si>
  <si>
    <t>Дисковый поворотный затвор 3010 Ду 100 чугун PN16 FF редуктор Cimberio</t>
  </si>
  <si>
    <t>Дисковый поворотный затвор 3010 Ду 125 чугун PN16 FF редуктор Cimberio</t>
  </si>
  <si>
    <t>Дисковый поворотный затвор 3010 Ду 150 чугун PN16 FF редуктор Cimberio</t>
  </si>
  <si>
    <t>Дисковый поворотный затвор 3010 Ду 200 чугун PN16 FF редуктор Cimberio</t>
  </si>
  <si>
    <t>Дисковый поворотный затвор 3010 Ду 250 чугун PN16 FF редуктор Cimberio</t>
  </si>
  <si>
    <t>Дисковый поворотный затвор 3010 Ду 300 чугун PN16 FF редуктор Cimberio</t>
  </si>
  <si>
    <t>Дисковый поворотный затвор 3010 Ду 350 чугун PN16 FF редуктор Cimberio</t>
  </si>
  <si>
    <t>Дисковый поворотный затвор 3010 Ду 400 чугун PN16 FF редуктор Cimberio</t>
  </si>
  <si>
    <t>Дисковый поворотный затвор 3010 Ду 450 чугун PN16 FF редуктор Cimberio</t>
  </si>
  <si>
    <t>Дисковый поворотный затвор 3010 Ду 500 чугун PN16 FF редуктор Cimberio</t>
  </si>
  <si>
    <t>Дисковый поворотный затвор 3010 Ду 600 чугун PN16 FF редуктор Cimberio</t>
  </si>
  <si>
    <t>Дисковый поворотный затвор 3050 Ду 50 чугун PN16 FF рычаг Cimberio</t>
  </si>
  <si>
    <t>Дисковый поворотный затвор 3050 Ду 65 чугун PN16 FF  рычаг Cimberio</t>
  </si>
  <si>
    <t>Дисковый поворотный затвор 3050 Ду 80 чугун PN16 FF  рычаг Cimberio</t>
  </si>
  <si>
    <t>Дисковый поворотный затвор 3050 Ду 100 чугун PN16 FF рычаг Cimberio</t>
  </si>
  <si>
    <t>Дисковый поворотный затвор 3050 Ду 125 чугун PN16 FF  рычаг Cimberio</t>
  </si>
  <si>
    <t>Дисковый поворотный затвор 3050 Ду 150 чугун PN16 FF  рычаг Cimberio</t>
  </si>
  <si>
    <t>Дисковый поворотный затвор 3050 Ду 200 чугун PN16 FF  рычаг Cimberio</t>
  </si>
  <si>
    <t>Дисковый поворотный затвор 3050 Ду 250 чугун PN16 FF  рычаг Cimberio</t>
  </si>
  <si>
    <t>Дисковый поворотный затвор 3050 Ду 300 чугун PN16 FF  рычаг Cimberio</t>
  </si>
  <si>
    <t>Дисковый поворотный затвор 3150 Ду 50 чугун для водоснабжения PN16 FF рычаг Cimberio</t>
  </si>
  <si>
    <t>Дисковый поворотный затвор 3150 Ду 65 чугун для водоснабжения PN16 FF  рычаг Cimberio</t>
  </si>
  <si>
    <t>Дисковый поворотный затвор 3150 Ду 80 чугун для водоснабжения PN16 FF  рычаг Cimberio</t>
  </si>
  <si>
    <t>Дисковый поворотный затвор 3150 Ду 100 чугун для водоснабжения PN16 FF рычаг Cimberio</t>
  </si>
  <si>
    <t>Дисковый поворотный затвор 3150 Ду 125 чугун для водоснабжения PN16 FF  рычаг Cimberio</t>
  </si>
  <si>
    <t>Дисковый поворотный затвор 3150 Ду 150 чугун для водоснабжения PN16 FF  рычаг Cimberio</t>
  </si>
  <si>
    <t>Дисковый поворотный затвор 3150 Ду 200 чугун для водоснабжения PN16 FF  рычаг Cimberio</t>
  </si>
  <si>
    <t>Дисковый поворотный затвор 3150 Ду 250 чугун для водоснабжения PN16 FF  рычаг Cimberio</t>
  </si>
  <si>
    <t>Дисковый поворотный затвор 3150 Ду 300 чугун для водоснабжения PN16 FF  рычаг Cimberio</t>
  </si>
  <si>
    <t>Дисковый поворотный затвор с элетроприводом 3050EL Ду 25 чугун PN16 FF Cimberio</t>
  </si>
  <si>
    <t>Дисковый поворотный затвор с элетроприводом 3050EL Ду 32 чугун PN16 FF Cimberio</t>
  </si>
  <si>
    <t>Дисковый поворотный затвор с элетроприводом 3050EL Ду 40 чугун PN16 FF Cimberio</t>
  </si>
  <si>
    <t>Дисковый поворотный затвор с элетроприводом 3050EL Ду 50 чугун PN16 FF Cimberio</t>
  </si>
  <si>
    <t>Дисковый поворотный затвор с элетроприводом 3050EL Ду 65 чугун PN16 FF Cimberio</t>
  </si>
  <si>
    <t>Дисковый поворотный затвор с элетроприводом 3050EL Ду 80 чугун PN16 FF Cimberio</t>
  </si>
  <si>
    <t>Дисковый поворотный затвор с элетроприводом 3050EL Ду 100 чугун PN16 FF Cimberio</t>
  </si>
  <si>
    <t>Дисковый поворотный затвор с элетроприводом 3050EL Ду 125 чугун PN16 FF  Cimberio</t>
  </si>
  <si>
    <t>Дисковый поворотный затвор с элетроприводом 3050EL Ду 150 чугун PN16 FF Cimberio</t>
  </si>
  <si>
    <t>Дисковый поворотный затвор с элетроприводом 3050EL Ду 200 чугун PN16 FF  Cimberio</t>
  </si>
  <si>
    <t>Дисковый поворотный затвор с элетроприводом 3050EL Ду 250 чугун PN16 FF Cimberio</t>
  </si>
  <si>
    <t>Дисковый поворотный затвор с элетроприводом 3050EL Ду 300 чугун PN16 FF Cimberio</t>
  </si>
  <si>
    <t>Дисковый поворотный затвор с элетроприводом 3050EL Ду 350 чугун PN16 FF Cimberio</t>
  </si>
  <si>
    <t>Задвижка клиновая 50 1/2" компактн. тип PN16 ВВ Cimberio</t>
  </si>
  <si>
    <t>Задвижка клиновая  50 3/4" компактн.  тип PN16 ВВ Cimberio</t>
  </si>
  <si>
    <t>Задвижка клиновая  50 1" компактн.  тип PN16 ВВ Cimberio</t>
  </si>
  <si>
    <t>Задвижка клиновая  50 1.1/4" компактн.  тип PN16 ВВ Cimberio</t>
  </si>
  <si>
    <t>Задвижка клиновая  50 1.1/2" компактн. тип PN16 ВВ Cimberio</t>
  </si>
  <si>
    <t>Задвижка клиновая 50 2" компактн.  тип PN16 ВВ Cimberio</t>
  </si>
  <si>
    <t>Задвижка клиновая  50 2.1/2"компактн. тип PN16 ВВ Cimberio</t>
  </si>
  <si>
    <t>Задвижка клиновая  50 3" компактн.  тип PN16 ВВ Cimberio</t>
  </si>
  <si>
    <t>Задвижка клиновая  50 4" компактн.  тип PN16 ВВ Cimberio</t>
  </si>
  <si>
    <t>Задвижка клиновая 3250/1 Ду 50 компактн. тип PN16 FF Cimberio</t>
  </si>
  <si>
    <t>Задвижка клиновая 3250/1 Ду 65 компактн. тип PN16 FF Cimberio</t>
  </si>
  <si>
    <t>Задвижка клиновая 3250/1 Ду 80 компактн. тип PN16 FF Cimberio</t>
  </si>
  <si>
    <t>Задвижка клиновая 3250/1 Ду 100 компактн. тип PN16 FF Cimberio</t>
  </si>
  <si>
    <t>Задвижка клиновая 3250/1 Ду 125 компактн. тип PN16 FF Cimberio</t>
  </si>
  <si>
    <t>Задвижка клиновая 3250/1 Ду 150 компактн. тип PN16 FF Cimberio</t>
  </si>
  <si>
    <t>Задвижка клиновая 3250/1 Ду 200 компактн. тип PN16 FF Cimberio</t>
  </si>
  <si>
    <t>Задвижка клиновая 3250/1 Ду 250 компактн. тип PN16 FF Cimberio</t>
  </si>
  <si>
    <t>Задвижка клиновая 3250/1 Ду 300 компактн. тип PN16 FF Cimberio</t>
  </si>
  <si>
    <t>Задвижка клиновая 70В 1/4" стандартн. тип PN20 ВВ Cimberio</t>
  </si>
  <si>
    <t>Задвижка клиновая 70В 3/8" стандартн. тип PN20 ВВ Cimberio</t>
  </si>
  <si>
    <t>Задвижка клиновая 70В 1/2" стандартн. тип PN20 ВВ Cimberio</t>
  </si>
  <si>
    <t>Задвижка клиновая 70В 3/4" стандартн. тип PN20 ВВ Cimberio</t>
  </si>
  <si>
    <t>Задвижка клиновая 70В 1" стандартн. тип PN20 ВВ Cimberio</t>
  </si>
  <si>
    <t>Задвижка клиновая 70В 1.1/4" стандартн. тип PN20 ВВ Cimberio</t>
  </si>
  <si>
    <t>Задвижка клиновая 70В 1.1/2" стандартн. тип PN20 ВВ Cimberio</t>
  </si>
  <si>
    <t>Задвижка клиновая 70В 2" стандартн. тип PN20 ВВ Cimberio</t>
  </si>
  <si>
    <t>Задвижка клиновая 70В 2.1/2" стандартн. тип PN20 ВВ Cimberio</t>
  </si>
  <si>
    <t>Задвижка клиновая 70В 3" стандартн. тип PN20 ВВ Cimberio</t>
  </si>
  <si>
    <t>Задвижка клиновая 70В 4" стандартн. тип PN20 ВВ Cimberio</t>
  </si>
  <si>
    <t>Задвижка клиновая 70В 5" стандартн. тип PN10 ВВ Cimberio</t>
  </si>
  <si>
    <t>Задвижка клиновая 70В 6" стандартн. тип PN10 ВВ Cimberio</t>
  </si>
  <si>
    <t>Картридж CA1150 для клапана 790B 1/2-1"  25 л/ч Δрмакс.=350кПа  Cimberio</t>
  </si>
  <si>
    <t>Картридж CA1170 для клапана 790B 1/2-1"  35 л/ч Δрмакс.=350кПа  Cimberio</t>
  </si>
  <si>
    <t>Картридж CA1190 для клапана 790B 1/2-1"  46 л/ч Δрмакс.=350кПа  Cimberio</t>
  </si>
  <si>
    <t>Картридж CA1210H для клапана 790B 1/2-1"  55 л/ч Δрмакс.=600кПа  Cimberio</t>
  </si>
  <si>
    <t>Картридж CA1230H для клапана 790B 1/2-1"  75 л/ч Δрмакс.=600кПа  Cimberio</t>
  </si>
  <si>
    <t>Картридж CA1260H для клапана 790B 1/2-1"  84 л/ч Δрмакс.=600кПа  Cimberio</t>
  </si>
  <si>
    <t>Картридж CA3073 для клапана 790B 1L-2"  674 л/ч Δрмакс.=350кПа  Cimberio</t>
  </si>
  <si>
    <t>Картридж CA3073H для клапана 790B 1L-2"  674 л/ч Δрмакс.=600кПа  Cimberio</t>
  </si>
  <si>
    <t>Картридж CA3082 для клапана 790B 1L-2"  861 л/ч Δрмакс.=350кПа  Cimberio</t>
  </si>
  <si>
    <t>Картридж CA3082H для клапана 790B 1L-2"  861 л/ч Δрмакс.=600кПа  Cimberio</t>
  </si>
  <si>
    <t>Картридж CA3089 для клапана 790B 1L-2"  1020 л/ч Δрмакс.=350кПа  Cimberio</t>
  </si>
  <si>
    <t>Картридж CA3089H для клапана 790B 1L-2"  1020 л/ч Δрмакс.=600кПа  Cimberio</t>
  </si>
  <si>
    <t>Картридж CA5179H для клапана 3790B Ду 50-800  3820 л/ч Δрмакс.=600кПа  Cimberio</t>
  </si>
  <si>
    <t>Картридж CA5184H для клапана 3790B Ду 50-800  3931 л/ч Δрмакс.=600кПа  Cimberio</t>
  </si>
  <si>
    <t>Картридж CA5189H для клапана 3790B Ду 50-800  4049 л/ч Δрмакс.=600кПа  Cimberio</t>
  </si>
  <si>
    <t>Клапан балансировочный автомат. 3767ВLP Ду65 регулятор перепада давл. 20-80 кПа PN16 FF с имп. трубкой Cimberio</t>
  </si>
  <si>
    <t>Клапан балансировочный автомат. 3767ВLP Ду80 регулятор перепада давл. 20-80 кПа PN16 FF с имп. трубкой Cimberio</t>
  </si>
  <si>
    <t>Клапан балансировочный автомат. 3767ВLP Ду100 регулятор перепада давл. 20-80 кПа PN16 FF с имп. трубкой Cimberio</t>
  </si>
  <si>
    <t>Клапан балансировочный автомат. 3767ВLP Ду125 регулятор перепада давл. 20-80 кПа PN16 FF с имп. трубкой Cimberio</t>
  </si>
  <si>
    <t>Клапан балансировочный автомат. 3767ВLP Ду150 регулятор перепада давл. 20-80 кПа PN16 FF с имп. трубкой Cimberio</t>
  </si>
  <si>
    <t>Клапан балансировочный автомат. 3790  Ду50 регулятор расхода 3820-45000 л/ч PN16 FF  с картриджем Cimberio</t>
  </si>
  <si>
    <t>Клапан балансировочный автомат. 3790  Ду65 регулятор расхода 3820-45000 л/ч PN16 FF  с картриджем Cimberio</t>
  </si>
  <si>
    <t>Клапан балансировочный автомат. 3790  Ду80 регулятор расхода 3820-45000 л/ч PN16 FF  с картриджем Cimberio</t>
  </si>
  <si>
    <t>Клапан балансировочный автомат. 3790  Ду100 регулятор расхода 3820-90000 л/ч PN16 FF  с картриджем Cimberio</t>
  </si>
  <si>
    <t>Клапан балансировочный автомат. 3790  Ду125 регулятор расхода 3820-135000 л/ч PN16 FF  с картриджем Cimberio</t>
  </si>
  <si>
    <t>Клапан балансировочный автомат. 3790  Ду150 регулятор расхода 3820-180000 л/ч PN16 FF  с картриджем Cimberio</t>
  </si>
  <si>
    <t>Клапан балансировочный автомат. 3790  Ду200 регулятор расхода 3820-315000 л/ч PN16 FF  с картриджем Cimberio</t>
  </si>
  <si>
    <t>Клапан балансировочный автомат. 3790  Ду250 регулятор расхода 3820-540000 л/ч PN16 FF  с картриджем Cimberio</t>
  </si>
  <si>
    <t>Клапан балансировочный автомат. 3790  Ду300 регулятор расхода 3820-675000 л/ч PN16 FF  с картриджем Cimberio</t>
  </si>
  <si>
    <t>Клапан балансировочный автомат. 3790  Ду350 регулятор расхода 3820-855000 л/ч PN16 FF  с картриджем Cimberio</t>
  </si>
  <si>
    <t>Клапан балансировочный автомат. 3790  Ду400 регулятор расхода 3820-1170000 л/ч PN16 FF  с картриджем Cimberio</t>
  </si>
  <si>
    <t>Клапан балансировочный автомат. 3790  Ду450 регулятор расхода 3820-1485000 л/ч PN16 FF  с картриджем Cimberio</t>
  </si>
  <si>
    <t>Клапан балансировочный автомат. 3790  Ду500 регулятор расхода 3820-1800000 л/ч PN16 FF  с картриджем Cimberio</t>
  </si>
  <si>
    <t>Клапан балансировочный автомат. 3790  Ду600 регулятор расхода 3820-2520000 л/ч PN16 FF  с картриджем Cimberio</t>
  </si>
  <si>
    <t>Клапан балансировочный автомат. 3790  Ду800 регулятор расхода 3820-3825000 л/ч PN16 FF  с картриджем Cimberio</t>
  </si>
  <si>
    <t>Клапан балансировочный автомат. 717LF 1/2"Ду10 регулятор расхода 43-150 л/ч PN25 HH Cimberio</t>
  </si>
  <si>
    <t>Клапан балансировочный автомат. 717LF 3/4"Ду15 регулятор расхода 86-347 л/ч PN25 HH Cimberio</t>
  </si>
  <si>
    <t>CIM 717HF 12DN10</t>
  </si>
  <si>
    <t>Клапан балансировочный автомат. 717HF 1/2"Ду10 регулятор расхода 86-347 л/ч PN25 HH Cimberio</t>
  </si>
  <si>
    <t>CIM 717HF 34DN15</t>
  </si>
  <si>
    <t>Клапан балансировочный автомат. 717HF 3/4"Ду15 регулятор расхода 96-483 л/ч PN25 HH Cimberio</t>
  </si>
  <si>
    <t>CIM 717HF 1DN20</t>
  </si>
  <si>
    <t>Клапан балансировочный автомат. 717HF 1"Ду20 регулятор расхода  180-900 л/ч PN25 HH Cimberio</t>
  </si>
  <si>
    <t>CIM 717HF 114DN25</t>
  </si>
  <si>
    <t>Клапан балансировочный автомат. 717HF 1.1/4"Ду25 регулятор расхода 340-1700 л/ч PN25 HH Cimberio</t>
  </si>
  <si>
    <t>Клапан балансировочный автомат. 717РLF 1/2"Ду10 регулятор расхода 43-150 л/ч PN25 HH без изм. ниппелей Cimberio</t>
  </si>
  <si>
    <t>Клапан балансировочный автомат. 717РLF 3/4"Ду15 регулятор расхода 86-347 л/ч PN25 HH без изм. ниппелей Cimberio</t>
  </si>
  <si>
    <t>Клапан балансировочный автомат. 717РHF 1/2"Ду10 регулятор расхода 86-347 л/ч PN25 HH без изм. ниппелей Cimberio</t>
  </si>
  <si>
    <t>Клапан балансировочный автомат. 717РHF 3/4"Ду15 регулятор расхода 96-483 л/ч PN25 HH без изм. ниппелей Cimberio</t>
  </si>
  <si>
    <t>Клапан балансировочный автомат. 717РHF 1"Ду20 регулятор расхода  180-900 л/ч PN25 HH без изм. ниппелей Cimberio</t>
  </si>
  <si>
    <t>Клапан балансировочный автомат. 717РHF 1.1/4"Ду25 регулятор расхода 340-1700 л/ч PN25 HH без изм. ниппелей Cimberio</t>
  </si>
  <si>
    <t>Клапан балансировочный автомат. 767LP 1/2" регулятор перепада давл. 5-30 кПа PN16 ВВ без имп. трубки Cimberio</t>
  </si>
  <si>
    <t>Клапан балансировочный автомат. 767LP 3/4" регулятор перепада давл. 5-30 кПа PN16 ВВ без имп. трубки Cimberio</t>
  </si>
  <si>
    <t>Клапан балансировочный автомат. 767LP 1" регулятор перепада давл. 5-30 кПа PN16 ВВ без имп. трубки Cimberio</t>
  </si>
  <si>
    <t>Клапан балансировочный автомат. 767НP 1/2" регулятор перепада давл. 20-60 кПа PN16 ВВ без имп. трубки Cimberio</t>
  </si>
  <si>
    <t>Клапан балансировочный автомат. 767НP 3/4" регулятор перепада давл. 20-60 кПа PN16 ВВ без имп. трубки Cimberio</t>
  </si>
  <si>
    <t>Клапан балансировочный автомат. 767НP 1" регулятор перепада давл. 20-60 кПа PN16 ВВ без имп. трубки Cimberio</t>
  </si>
  <si>
    <t>Клапан балансировочный автомат. 767НP 1.1/4" регулятор перепада давл. 20-80 кПа PN16 ВВ без имп. трубки Cimberio</t>
  </si>
  <si>
    <t>Клапан балансировочный автомат. 767НP 1.1/2" регулятор перепада давл. 20-80 кПа PN16 ВВ без имп. трубки Cimberio</t>
  </si>
  <si>
    <t>Клапан балансировочный автомат. 767НP 2" регулятор перепада давл. 20-80 кПа PN16 ВВ без имп. трубки Cimberio</t>
  </si>
  <si>
    <t>Клапан балансировочный автомат. 771 1/2" регулятор перепада давл. электр.0-1000мбар PN16 ВВ  Cimberio</t>
  </si>
  <si>
    <t>Клапан балансировочный автомат. 771 3/4" регулятор перепада давл. электр.0-1000мбар PN16 ВВ  Cimberio</t>
  </si>
  <si>
    <t>Клапан балансировочный автомат. 771 1" регулятор перепада давл. электр.0-1000мбар PN16 ВВ  Cimberio</t>
  </si>
  <si>
    <t>Клапан балансировочный автомат. 771 1.1/4" регулятор перепада давл. электр.0-1000мбар PN16 ВВ  Cimberio</t>
  </si>
  <si>
    <t>Клапан балансировочный автомат. 771 1.1/2" регулятор перепада давл. электр.0-1000мбар PN16 ВВ  Cimberio</t>
  </si>
  <si>
    <t>Клапан балансировочный автомат. 771 2" регулятор перепада давл. электр.0-1000мбар PN16 ВВ  Cimberio</t>
  </si>
  <si>
    <t>Клапан балансировочный автомат. 776LF 1/2" регулятор расхода 78-625 л/ч PN25 ВВ Cimberio</t>
  </si>
  <si>
    <t>Клапан балансировочный автомат. 776LF 3/4" регулятор расхода 131-1050 л/ч PN25 ВВ Cimberio</t>
  </si>
  <si>
    <t>Клапан балансировочный автомат. 776LF 1" регулятор расхода 231-1722 л/ч PN25 ВВ Cimberio</t>
  </si>
  <si>
    <t>Клапан балансировочный автомат. 776HF 1/2" регулятор расхода 244-1724 л/ч PN25 ВВ Cimberio</t>
  </si>
  <si>
    <t>Клапан балансировочный автомат. 776HF 3/4" регулятор расхода 292-2039 л/ч PN25 ВВ Cimberio</t>
  </si>
  <si>
    <t>Клапан балансировочный автомат. 776HF 1" регулятор расхода 292-2039 л/ч PN25 ВВ Cimberio</t>
  </si>
  <si>
    <t>Клапан балансировочный автомат. 776HF 1.1/4" регулятор расхода 465-3056 л/ч PN25 ВВ Cimberio</t>
  </si>
  <si>
    <t>Клапан балансировочный автомат. 776HF 1.1/2" регулятор расхода 2022-7105 л/ч PN25 ВВ Cimberio</t>
  </si>
  <si>
    <t>Клапан балансировочный автомат. 776HF 2" регулятор расхода 2204-8586 л/ч PN25 ВВ Cimberio</t>
  </si>
  <si>
    <t>Клапан балансировочный автомат. 790B 1/2" регулятор расхода 25-2448 л/ч PN25 BB  без картриджа Cimberio</t>
  </si>
  <si>
    <t>Клапан балансировочный автомат. 790B 3/4" регулятор расхода  25-2448 л/ч PN25 BB  без картриджа Cimberio</t>
  </si>
  <si>
    <t>Клапан балансировочный автомат. 790B 1" регулятор расхода 25-2448 л/ч PN25 BB  без картриджа Cimberio</t>
  </si>
  <si>
    <t>Клапан балансировочный автомат. 790B 1L" регулятор расхода 674-11355 л/ч PN25 BB  без картриджа Cimberio</t>
  </si>
  <si>
    <t>Клапан балансировочный автомат. 790B 1.1/4" регулятор расхода 674-11355 л/ч PN25 BB  без картриджа Cimberio</t>
  </si>
  <si>
    <t>Клапан балансировочный автомат. 790B 1.1/2" регулятор расхода  674-11355 л/ч PN25 BB  без картриджа Cimberio</t>
  </si>
  <si>
    <t>Клапан балансировочный автомат. 790B 2" регулятор расхода 674-11355 л/ч PN25 BB  без картриджа Cimberio</t>
  </si>
  <si>
    <t>Клапан балансировочный автомат. 795B 1/2" регулятор расхода  25-2448 л/ч PN25 BB  без картриджа Cimberio</t>
  </si>
  <si>
    <t>Клапан балансировочный автомат. 795B 3/4" регулятор расхода 25-2448 л/ч PN25 BB  без картриджа Cimberio</t>
  </si>
  <si>
    <t>Клапан балансировочный автомат. 795B 1" регулятор расхода 25-2448 л/ч PN25 BB  без картриджа Cimberio</t>
  </si>
  <si>
    <t>Клапан балансировочный ручной 3739G Ду40 чугун Kvs=26,15 PN16 GG с изм. ниппелями Cimberio</t>
  </si>
  <si>
    <t>Клапан балансировочный ручной 3739G Ду50 чугун Kvs=47,5 PN16 GG с изм. ниппелями Cimberio</t>
  </si>
  <si>
    <t>Клапан балансировочный ручной 3739G Ду65 чугун Kvs=79,7 PN16 GG с изм. ниппелями Cimberio</t>
  </si>
  <si>
    <t>Клапан балансировочный ручной 3739В Ду65A чугун Kvs=79,7 PN16 GG с изм. ниппелями Cimberio</t>
  </si>
  <si>
    <t>Клапан балансировочный ручной 3739G Ду80 чугун Kvs=116,8 PN16 GG с изм. ниппелями Cimberio</t>
  </si>
  <si>
    <t>Клапан балансировочный ручной 3739G Ду100 чугун Kvs=196,8 PN16 GG с изм. ниппелями Cimberio</t>
  </si>
  <si>
    <t>Клапан балансировочный ручной 3739G Ду125 чугун Kvs=360 PN16 GG с изм. ниппелями Cimberio</t>
  </si>
  <si>
    <t>Клапан балансировочный ручной 3739G Ду125A чугун Kvs=360 PN16 GG с изм. ниппелями Cimberio</t>
  </si>
  <si>
    <t>Клапан балансировочный ручной 3739G Ду150 чугун Kvs=387,8 PN16 GG с изм. ниппелями Cimberio</t>
  </si>
  <si>
    <t>Клапан балансировочный ручной 3739G Ду150A чугун Kvs=387,8 PN16 GG с изм. ниппелями Cimberio</t>
  </si>
  <si>
    <t>Клапан балансировочный ручной 3739G Ду200 чугун Kvs=724,8 PN16 GG с изм. ниппелями Cimberio</t>
  </si>
  <si>
    <t>Клапан балансировочный ручной 3739G Ду250 чугун Kvs=866 PN16 GG с изм. ниппелями Cimberio</t>
  </si>
  <si>
    <t>Клапан балансировочный ручной 3739G Ду300 чугун Kvs=1474,6 PN16 GG с изм. ниппелями Cimberio</t>
  </si>
  <si>
    <t>Клапан балансировочный ручной 3739В Ду65 чугун Kvs=79,7 PN16 FF с тройником для трубки Cimberio</t>
  </si>
  <si>
    <t>Клапан балансировочный ручной 3739В Ду80 чугун  Kvs=116,8 PN16 FF с тройником для трубки Cimberio</t>
  </si>
  <si>
    <t>Клапан балансировочный ручной 3739В Ду100 чугун  Kvs=196,8 PN16 FF с тройником для трубки Cimberio</t>
  </si>
  <si>
    <t>Клапан балансировочный ручной 3739В Ду125 чугун  Kvs=360 PN16 FF с тройником для трубки Cimberio</t>
  </si>
  <si>
    <t>Клапан балансировочный ручной 3739В Ду150 чугун  Kvs=387,8 PN16 FF с тройником для трубки Cimberio</t>
  </si>
  <si>
    <t>Клапан балансировочный ручной 727 1/2L" корроз. латунь Kvs=1,28 PN20 BB без изм. ниппелей Cimberio</t>
  </si>
  <si>
    <t>Клапан балансировочный ручной 727 1/2" корроз. латунь Kvs=3,91 PN20 BB без изм. ниппелей Cimberio</t>
  </si>
  <si>
    <t>Клапан балансировочный ручной 727 3/4" корроз. латунь Kvs=7,28 PN20 BB без изм. ниппелей Cimberio</t>
  </si>
  <si>
    <t>Клапан балансировочный ручной 727 1" корроз. латунь Kvs=11,76 PN20 BB без изм. ниппелей  Cimberio</t>
  </si>
  <si>
    <t>Клапан балансировочный ручной 727 1.1/4" корроз. латунь Kvs=21,6 PN20 BB без изм. ниппелей  Cimberio</t>
  </si>
  <si>
    <t>Клапан балансировочный ручной 727 1.1/2" корроз. латунь Kvs=28,46 PN20 BB без изм. ниппелей  Cimberio</t>
  </si>
  <si>
    <t>Клапан балансировочный ручной 727 2" корроз. латунь Kvs=50,52 PN20 BB без изм. ниппелей Cimberio</t>
  </si>
  <si>
    <t>Клапан балансировочный ручной 727ОТ 1/2" обычн. латунь Kvs=3,91 PN20 BB без изм. ниппелей  Cimberio</t>
  </si>
  <si>
    <t>Клапан балансировочный ручной 727ОТ 3/4"  обычн. латунь Kvs=7,28 PN20 BB без изм. ниппелей Cimberio</t>
  </si>
  <si>
    <t>Клапан балансировочный ручной 727ОТ 1"  обычн. латунь Kvs=11,76 PN20 BB без изм. ниппелей Cimberio</t>
  </si>
  <si>
    <t>Клапан балансировочный ручной 727ОТ 1.1/4"  обычн. латунь Kvs=21,6 PN20 BB без изм. ниппелей Cimberio</t>
  </si>
  <si>
    <t>Клапан балансировочный ручной 727ОТ 1.1/2"  обычн. латунь Kvs=28,46 PN20 BB без изм. ниппелей Cimberio</t>
  </si>
  <si>
    <t>Клапан балансировочный ручной 727ОТ 2"  обычн. латунь Kvs=50,52 PN20 BB без изм. ниппелей Cimberio</t>
  </si>
  <si>
    <t>Клапан балансировочный ручной 737 1/2" корроз. латунь Kvs=1,8 PN20 BB с разъемн. изм. диафрагмой Cimberio</t>
  </si>
  <si>
    <t>Клапан балансировочный ручной 737 3/4" корроз. латунь Kvs=4,06 PN20 BB с разъемн. изм. диафрагмой Cimberio</t>
  </si>
  <si>
    <t>Клапан балансировочный ручной 737 1" корроз. латуньKvs=7,45 PN20 BB с разъемн. изм. диафрагмой Cimberio</t>
  </si>
  <si>
    <t>Клапан балансировочный ручной 737 1.1/4" корроз. латуньKvs=16,63 PN20 BB с разъемн. изм. диафрагмой Cimberio</t>
  </si>
  <si>
    <t>Клапан балансировочный ручной 737 1.1/2" корроз. латунь Kvs=23 PN20 BB с разъемн. изм. диафрагмой Cimberio</t>
  </si>
  <si>
    <t>Клапан балансировочный ручной 737 2" корроз. латунь Kvs=47,35 PN20 BB с разъемн. изм. диафрагмой Cimberio</t>
  </si>
  <si>
    <t>Клапан балансировочный ручной 747 1/2" корроз. латунь Kvs=1,8 PN25 BB с встроен. изм. диафрагмой Cimberio</t>
  </si>
  <si>
    <t>Клапан балансировочный ручной 747 3/4" корроз. латунь Kvs=4,1 PN25 BB с встроен. изм. диафрагмой Cimberio</t>
  </si>
  <si>
    <t>Клапан балансировочный ручной 747 1" корроз. латунь Kvs=7,5 PN25 BB с встроен. изм. диафрагмой Cimberio</t>
  </si>
  <si>
    <t>Клапан балансировочный ручной 747 1.1/4" корроз. латунь Kvs=16,6 PN25 BB с встроен. изм. диафрагмой Cimberio</t>
  </si>
  <si>
    <t>Клапан балансировочный ручной 747 1.1/2" корроз. латунь Kvs=23 PN25 BB с встроен. изм. диафрагмой Cimberio</t>
  </si>
  <si>
    <t>Клапан балансировочный ручной 747 2" корроз. латунь Kvs=47,4 PN25 BB с встроен. изм. диафрагмой Cimberio</t>
  </si>
  <si>
    <t>Клапан балансировочный ручной 747 1/2" корроз. латунь Kvs=4,1 PN25 BB с встроен. изм. диафрагмой Cimberio</t>
  </si>
  <si>
    <t>Клапан балансировочный ручной 747 3/4" корроз. латунь Kvs=7,5 PN25 BB с встроен. изм. диафрагмой Cimberio</t>
  </si>
  <si>
    <t>Клапан балансировочный ручной 747 1" корроз. латунь Kvs=16,6 PN25 BB с встроен. изм. диафрагмой Cimberio</t>
  </si>
  <si>
    <t>Клапан балансировочный ручной 747 1.1/4" корроз. латунь Kvs=23 PN25 BB с встроен. изм. диафрагмой Cimberio</t>
  </si>
  <si>
    <t>Клапан балансировочный ручной 747 1.1/2" корроз. латунь Kvs=44 PN25 BB с встроен. изм. диафрагмой Cimberio</t>
  </si>
  <si>
    <t>Клапан балансировочный ручной 747 2" корроз. латунь Kvs=64 PN25 BB с встроен. изм. диафрагмой Cimberio</t>
  </si>
  <si>
    <t>Клапан балансировочный ручной 747ОТ 1/2" обычн. латунь Kvs=1,8 PN25 BB с встроен. изм. диафрагмой Cimberio</t>
  </si>
  <si>
    <t>Клапан балансировочный ручной 747ОТ 3/4"  обычн. латунь Kvs=4,1 PN25 BB с встроен. изм. диафрагмой Cimberio</t>
  </si>
  <si>
    <t>Клапан балансировочный ручной 747ОТ 1"  обычн. латунь Kvs=7,5 PN25 BB с встроен. изм. диафрагмой Cimberio</t>
  </si>
  <si>
    <t>Клапан балансировочный ручной 747ОТ 1.1/4"  обычн. латунь Kvs=16,6 PN25 BB с встроен. изм. диафрагмой Cimberio</t>
  </si>
  <si>
    <t>Клапан балансировочный ручной 747ОТ 1.1/2"  обычн. латунь Kvs=23 PN25 BB с встроен. изм. диафрагмой Cimberio</t>
  </si>
  <si>
    <t>Клапан балансировочный ручной 747ОТ 2" обычн. латунь Kvs=47,4 PN25 BB с встроен. изм. диафрагмой Cimberio</t>
  </si>
  <si>
    <t>Клапан балансировочный ручной 747ОТH 1/2" обычн. латунь Kvs=4,1 PN25 BB с встроен. изм. диафрагмой Cimberio</t>
  </si>
  <si>
    <t>Клапан балансировочный ручной 747ОТH 3/4" обычн. латунь Kvs=7,5 PN25 BB с встроен. изм. диафрагмой Cimberio</t>
  </si>
  <si>
    <t>Клапан балансировочный ручной 747ОТH 1" обычн. латунь Kvs=16,6 PN25 BB с встроен. изм. диафрагмой Cimberio</t>
  </si>
  <si>
    <t>Клапан балансировочный ручной 747ОТH 1.1/4" обычн. латунь Kvs=23 PN25 BB с встроен. изм. диафрагмой Cimberio</t>
  </si>
  <si>
    <t>Клапан балансировочный ручной 747ОТH 1.1/2" обычн. латунь Kvs=44 PN25 BB с встроен. изм. диафрагмой Cimberio</t>
  </si>
  <si>
    <t>Клапан балансировочный ручной 747ОТH 2" обычн. латунь Kvs=64 PN25 BB с встроен. изм. диафрагмой Cimberio</t>
  </si>
  <si>
    <t>Клапан балансировочный ручной 747ОТS 1/2" обычн. латунь Kvs=1,8 PN25 BB с встроен. изм. диафрагмой Cimberio</t>
  </si>
  <si>
    <t>Клапан балансировочный ручной 747ОТ 1" обычн. латунь Kvs=7,5 PN25 BB с встроен. изм. диафрагмой Cimberio</t>
  </si>
  <si>
    <t>Клапан балансировочный ручной 747ОТ 1.1/4" обычн. латунь Kvs=16,6 PN25 BB с встроен. изм. диафрагмой Cimberio</t>
  </si>
  <si>
    <t>Клапан балансировочный ручной 747ОТ 1.1/2" обычн. латунь Kvs=23 PN25 BB с встроен. изм. диафрагмой Cimberio</t>
  </si>
  <si>
    <t>Клапан балансировочный ручной 787 1/2" корроз. латунь Kvs=1,75 PN25 BB с изм. ниппелями Cimberio</t>
  </si>
  <si>
    <t>Клапан балансировочный ручной 787 3/4" корроз. латунь Kvs=2,87 PN25 BB с изм. ниппелями Cimberio</t>
  </si>
  <si>
    <t>Клапан балансировочный ручной 787 1" корроз. латунь Kvs=4,08 PN25 BB с изм. ниппелями Cimberio</t>
  </si>
  <si>
    <t>Клапан балансировочный ручной 787 1.1/4" корроз. латунь Kvs=6,71 PN25 BB с изм. ниппелями Cimberio</t>
  </si>
  <si>
    <t>Клапан балансировочный ручной 787 1.1/2" корроз. латунь Kvs=10,4 PN25 BB с изм. ниппелями Cimberio</t>
  </si>
  <si>
    <t>Клапан балансировочный ручной 787 2" корроз. латунь Kvs=15,06 PN25 BB с изм. ниппелями Cimberio</t>
  </si>
  <si>
    <t>Клапан балансировочный ручной 787DP 1/2" корроз. латунь Kvs=1,75 PN25 BB с тройником для трубки Cimberio</t>
  </si>
  <si>
    <t>Клапан балансировочный ручной 787DP 3/4" корроз. латунь Kvs=2,87 PN25 BB с тройником для трубки Cimberio</t>
  </si>
  <si>
    <t>Клапан балансировочный ручной 787DP 1" корроз. латунь Kvs=4,08 PN25 BB с тройником для трубки Cimberio</t>
  </si>
  <si>
    <t>Клапан балансировочный ручной 787DP 1.1/4" корроз. латунь Kvs=6,71 PN25 BB с тройником для трубки Cimberio</t>
  </si>
  <si>
    <t>Клапан балансировочный ручной 787DP 1.1/2" корроз. латунь Kvs=10,4 PN25 BB с тройником для трубки Cimberio</t>
  </si>
  <si>
    <t>Клапан балансировочный ручной 787DP 2" корроз. латунь Kvs=15,06 PN25 BB с тройником для трубки Cimberio</t>
  </si>
  <si>
    <t>Клапан балансировочный ручной 787ОТ 1/2" обычн. латунь  Kvs=1,75 PN25 BB с изм. ниппелями Cimberio</t>
  </si>
  <si>
    <t>Клапан балансировочный ручной 787ОТ 3/4" обычн. латунь Kvs=2,87 PN25 BB с изм. ниппелями Cimberio</t>
  </si>
  <si>
    <t>Клапан балансировочный ручной 787ОТ 1" обычн. латунь Kvs=4,08 PN25 BB с изм. ниппелями Cimberio</t>
  </si>
  <si>
    <t>Клапан балансировочный ручной 787ОТ 1.1/4" обычн. латунь Kvs=6,71 PN25 BB с изм. ниппелями Cimberio</t>
  </si>
  <si>
    <t>Клапан балансировочный ручной 787ОТ 1.1/2" обычн. латунь Kvs=10,4 PN25 BB с изм. ниппелями Cimberio</t>
  </si>
  <si>
    <t>Клапан балансировочный ручной 787ОТ 2" обычн. латунь Kvs=15,06 PN25 BB с изм. ниппелями Cimberio</t>
  </si>
  <si>
    <t>Клапан балансировочный ручной 787ОТDP 1/2" обычн. латунь Kvs=1,75 PN25 BB с тройником для трубки Cimberio</t>
  </si>
  <si>
    <t>Клапан балансировочный ручной 787ОТDP 3/4" обычн. латунь Kvs=2,87 PN25 BB с тройником для трубки Cimberio</t>
  </si>
  <si>
    <t>Клапан балансировочный ручной 787ОТDP 1" обычн. латунь Kvs=4,08 PN25 BB с тройником для трубки Cimberio</t>
  </si>
  <si>
    <t>Клапан балансировочный ручной 787ОТDP 1.1/4" обычн. латунь Kvs=6,71 PN25 BB с тройником для трубки Cimberio</t>
  </si>
  <si>
    <t>Клапан балансировочный ручной 787ОТDP 1.1/2" обычн. латунь Kvs=10,4 PN25 BB с тройником для трубки Cimberio</t>
  </si>
  <si>
    <t>Клапан балансировочный ручной 787ОТDP 2" обычн. латунь Kvs=15,06 PN25 BB с тройником для трубки Cimberio</t>
  </si>
  <si>
    <t>CIM 787OT/2R 12</t>
  </si>
  <si>
    <t>Клапан балансировочный ручной 787ОТ/2R 1/2" обычн. латунь  Kvs=3,94 PN25 BB без изм. ниппелей Cimberio</t>
  </si>
  <si>
    <t>CIM 787OT/2R 34</t>
  </si>
  <si>
    <t>Клапан балансировочный ручной 787ОТ/2R 3/4" обычн. латунь Kvs=5,33 PN25 BB без изм. ниппелей Cimberio</t>
  </si>
  <si>
    <t>CIM 787OT/2R 1</t>
  </si>
  <si>
    <t>Клапан балансировочный ручной 787ОТ/2R 1" обычн. латунь  Kvs=8,92 PN25 BB без изм. ниппелей Cimberio</t>
  </si>
  <si>
    <t>CIM 787OT/2R 114</t>
  </si>
  <si>
    <t>Клапан балансировочный ручной 787ОТ/2R 1.1/4" обычн. латунь Kvs=16,68 PN25 BB без изм. ниппелей Cimberio</t>
  </si>
  <si>
    <t>CIM 787OT/2R 112</t>
  </si>
  <si>
    <t>Клапан балансировочный ручной 787ОТ/2R 1.1/2" обычн. латунь  Kvs=25,12 PN25 BB без изм. ниппелей Cimberio</t>
  </si>
  <si>
    <t>CIM 787OT/2R 2</t>
  </si>
  <si>
    <t>Клапан балансировочный ручной 787ОТ/2R 2" обычн. латунь Kvs=36,98 PN25 BB без изм. ниппелей Cimberio</t>
  </si>
  <si>
    <t>Клапан балансировочный ручной 787ОТR 1/2" обычн. латунь  Kvs=3,94 PN25 BB с изм. ниппелями Cimberio</t>
  </si>
  <si>
    <t>Клапан балансировочный ручной 787ОТR 3/4" обычн. латунь  Kvs=5,33 PN25 BB с изм. ниппелями Cimberio</t>
  </si>
  <si>
    <t>Клапан балансировочный ручной 787ОТR 1" обычн. латунь Kvs=8,92 PN25 BB с изм. ниппелями Cimberio</t>
  </si>
  <si>
    <t>Клапан балансировочный ручной 787ОТR 1.1/4" обычн. латунь Kvs=16,68 PN25 BB с изм. ниппелями Cimberio</t>
  </si>
  <si>
    <t>Клапан балансировочный ручной 787ОТR 1.1/2" обычн. латунь Kvs=25,12 PN25 BB с изм. ниппелями Cimberio</t>
  </si>
  <si>
    <t>Клапан балансировочный ручной 787ОТR 2" обычн. латунь Kvs=36,98 PN25 BB с изм. ниппелями Cimberio</t>
  </si>
  <si>
    <t>Клапан балансировочный ручной 788 1/2" корроз. латунь Kvs=1,7 PN25 BB с преднастройкой Cimberio</t>
  </si>
  <si>
    <t>Клапан балансировочный ручной 788 3/4" корроз. латунь Kvs=2,9 PN25 BB с преднастройкой Cimberio</t>
  </si>
  <si>
    <t>Клапан балансировочный ручной 788 1"  корроз. латунь Kvs=3,5 PN25 BB с преднастройкой Cimberio</t>
  </si>
  <si>
    <t>Клапан балансировочный ручной 788ОТ 1/2"  обычн. латунь Kvs=1,7 PN25 BB с преднастройкой Cimberio</t>
  </si>
  <si>
    <t>Клапан балансировочный ручной 788ОТ 3/4"  обычн. латунь Kvs=2,9 PN25 BB с преднастройкой Cimberio</t>
  </si>
  <si>
    <t>Клапан балансировочный ручной 788ОТ 1" обычн. латунь Kvs=3,5 PN25 BB с преднастройкой Cimberio</t>
  </si>
  <si>
    <t>Клапан запорный 74DP 1/2" c тройником для трубки PN16 BB Cimberio</t>
  </si>
  <si>
    <t>Клапан запорный 74DP 3/4" c тройником для трубки PN16 BB Cimberio</t>
  </si>
  <si>
    <t>Клапан запорный 74DP 1" c тройником для трубки PN16 BB Cimberio</t>
  </si>
  <si>
    <t>Клапан запорный 74DP 1.1/4" c тройником для трубки PN16 BB Cimberio</t>
  </si>
  <si>
    <t>Клапан запорный 74DP 1.1/2" c тройником для трубки PN16 BB Cimberio</t>
  </si>
  <si>
    <t>Клапан запорный 74DP 2" c тройником для трубки PN16 BB Cimberio</t>
  </si>
  <si>
    <t>Клапан запорный с PTFE диском 81 3/8" PN20 ВВ Cimberio</t>
  </si>
  <si>
    <t>Клапан запорный с PTFE диском 81 1/2" PN20 ВВ Cimberio</t>
  </si>
  <si>
    <t>Клапан запорный с PTFE диском 81 3/4" PN20 ВВ Cimberio</t>
  </si>
  <si>
    <t>Клапан запорный с PTFE диском 81 1" PN20 ВВ Cimberio</t>
  </si>
  <si>
    <t>Клапан запорный с PTFE диском 81 1.1/4" PN20 ВВ Cimberio</t>
  </si>
  <si>
    <t>Клапан запорный с PTFE диском 81 1.1/2" PN20 ВВ Cimberio</t>
  </si>
  <si>
    <t>Клапан запорный с PTFE диском 81 2" PN20 ВВ Cimberio</t>
  </si>
  <si>
    <t>Клапан запорный с PTFE диском 81L 1/2" PN16 ВВ Cimberio</t>
  </si>
  <si>
    <t>Клапан запорный с PTFE диском 81L 3/4" PN16 ВВ Cimberio</t>
  </si>
  <si>
    <t>Клапан запорный с PTFE диском 81L 1" PN16 ВВ Cimberio</t>
  </si>
  <si>
    <t>Клапан запорный с PTFE диском 81L 1.1/4" PN16 ВВ Cimberio</t>
  </si>
  <si>
    <t>Клапан запорный с PTFE диском 81L 1.1/2" PN16 ВВ Cimberio</t>
  </si>
  <si>
    <t>Клапан запорный с PTFE диском 81L 2" PN16 ВВ Cimberio</t>
  </si>
  <si>
    <t>Клапан запорный с PTFE диском 81L 2.1/2" PN16 ВВ Cimberio</t>
  </si>
  <si>
    <t>Клапан запорный с PTFE диском 81L 3" PN16 ВВ Cimberio</t>
  </si>
  <si>
    <t>Клапан запорный с PTFE диском 81L 4" PN16 ВВ Cimberio</t>
  </si>
  <si>
    <t>Клапан запорный с металл. седлом 75 1/2" PN16 ВВ Cimberio</t>
  </si>
  <si>
    <t>Клапан запорный с металл. седлом 75 3/4" PN16 ВВ Cimberio</t>
  </si>
  <si>
    <t>Клапан запорный с металл. седлом 75 1" PN16 ВВ Cimberio</t>
  </si>
  <si>
    <t>Клапан запорный с металл. седлом 75 1.1/4" PN16 ВВ Cimberio</t>
  </si>
  <si>
    <t>Клапан запорный с металл. седлом 75 1.1/2" PN16 ВВ Cimberio</t>
  </si>
  <si>
    <t>Клапан запорный с металл. седлом 75 2" PN16 ВВ Cimberio</t>
  </si>
  <si>
    <t>Клапан запорный с металл. седлом 75 2.1/2" PN16 ВВ Cimberio</t>
  </si>
  <si>
    <t>Клапан запорный с металл. седлом 75 3" PN16 ВВ Cimberio</t>
  </si>
  <si>
    <t>Клапан запорный с металл. седлом 75 4" PN16 ВВ Cimberio</t>
  </si>
  <si>
    <t>Клапан запорный с металл. седлом 75L 1/2" PN10 ВВ Cimberio</t>
  </si>
  <si>
    <t>Клапан запорный с металл. седлом 75L 3/4" PN10 ВВ Cimberio</t>
  </si>
  <si>
    <t>Клапан запорный с металл. седлом 75L 1" PN10 ВВ Cimberio</t>
  </si>
  <si>
    <t>Клапан запорный с металл. седлом 75L 1.1/4" PN10 ВВ Cimberio</t>
  </si>
  <si>
    <t>Клапан запорный с металл. седлом 75L 1.1/2" PN10 ВВ Cimberio</t>
  </si>
  <si>
    <t>Клапан запорный с металл. седлом 75L 2" PN10 ВВ Cimberio</t>
  </si>
  <si>
    <t>Клапан запорный с наклонным штоком 61CRNL 3/8" с пружин. обратным клапаном PN20 ВВ Cimberio</t>
  </si>
  <si>
    <t>Клапан запорный с наклонным штоком 61CRNL 1/2" с пружин. обратным клапаном PN20 ВВ Cimberio</t>
  </si>
  <si>
    <t>Клапан запорный с наклонным штоком 61CRNL 3/4" с пружин. обратным клапаном PN20 ВВ Cimberio</t>
  </si>
  <si>
    <t>Клапан запорный с наклонным штоком 61CRNL 1" с пружин. обратным клапаном PN20 ВВ Cimberio</t>
  </si>
  <si>
    <t>Клапан запорный с наклонным штоком 61CRNL 1.1/4" с пружин. обратным клапаном PN20 ВВ Cimberio</t>
  </si>
  <si>
    <t>Клапан запорный с наклонным штоком 61CRNL 1.1/2" с пружин. обратным клапаном PN20 ВВ Cimberio</t>
  </si>
  <si>
    <t>Клапан запорный с наклонным штоком 61CRNL 2" с пружин. обратным клапаном PN20 ВВ Cimberio</t>
  </si>
  <si>
    <t>Клапан запорный с наклонным штоком 62CRNL 3/8" с пружин. обратным клапаном и сливным краном PN20 ВВ Cimberio</t>
  </si>
  <si>
    <t>Клапан запорный с наклонным штоком 62CRNL 1/2" с пружин. обратным клапаном и сливным краном PN20 ВВ Cimberio</t>
  </si>
  <si>
    <t>Клапан запорный с наклонным штоком 62CRNL 3/4"с пружин. обратным клапаном и сливным краном PN20 ВВ Cimberio</t>
  </si>
  <si>
    <t>Клапан запорный с наклонным штоком 62CRNL 1"с пружин. обратным клапаном и сливным краном PN20 ВВ Cimberio</t>
  </si>
  <si>
    <t>Клапан запорный с наклонным штоком 62CRNL 1.1/4" с пружин. обратным клапаном и сливным краном PN20 ВВ Cimberio</t>
  </si>
  <si>
    <t>Клапан запорный с наклонным штоком 62CRNL 1.1/2" с пружин. обратным клапаном и сливным краном PN20 ВВ Cimberio</t>
  </si>
  <si>
    <t>Клапан запорный с наклонным штоком 62CRNL 2" с пружин. обратным клапаном и сливным краном PN20 ВВ Cimberio</t>
  </si>
  <si>
    <t>Клапан запорный с наклонным штоком 73CRNL 3/8" PN20 ВВ Cimberio</t>
  </si>
  <si>
    <t>Клапан запорный с наклонным штоком 73CRNL 1/2" PN20 ВВ Cimberio</t>
  </si>
  <si>
    <t>Клапан запорный с наклонным штоком 73CRNL 3/4" PN20 ВВ Cimberio</t>
  </si>
  <si>
    <t>Клапан запорный с наклонным штоком 73CRNL 1" PN20 ВВ Cimberio</t>
  </si>
  <si>
    <t>Клапан запорный с наклонным штоком 73CRNL 1.1/4" PN20 ВВ Cimberio</t>
  </si>
  <si>
    <t>Клапан запорный с наклонным штоком 73CRNL 1.1/2" PN20 ВВ Cimberio</t>
  </si>
  <si>
    <t>Клапан запорный с наклонным штоком 73CRNL 2" PN20 ВВ Cimberio</t>
  </si>
  <si>
    <t>Клапан запорный с наклонным штоком 73CRNL 2.1/2" PN20 ВВ Cimberio</t>
  </si>
  <si>
    <t>Клапан запорный с наклонным штоком 73CRNL 3" PN20 ВВ Cimberio</t>
  </si>
  <si>
    <t>Клапан запорный с наклонным штоком 73CRNL 4" PN20 ВВ Cimberio</t>
  </si>
  <si>
    <t>Клапан запорный с наклонным штоком 74CRNL 3/8"с сливным краном PN20 ВВ Cimberio</t>
  </si>
  <si>
    <t>Клапан запорный с наклонным штоком 74CRNL 1/2"с сливным краном PN20 ВВ Cimberio</t>
  </si>
  <si>
    <t>Клапан запорный с наклонным штоком 74CRNL 3/4"с сливным краном PN20 ВВ Cimberio</t>
  </si>
  <si>
    <t>Клапан запорный с наклонным штоком 74CRNL 1"с сливным краном PN20 ВВ Cimberio</t>
  </si>
  <si>
    <t>Клапан запорный с наклонным штоком 74CRNL 1.1/4"с сливным краном PN20 ВВ Cimberio</t>
  </si>
  <si>
    <t>Клапан запорный с наклонным штоком 74CRNL 1.1/2"с сливным краном PN20 ВВ Cimberio</t>
  </si>
  <si>
    <t>Клапан запорный с наклонным штоком 74CRNL 2"с сливным краном PN20 ВВ Cimberio</t>
  </si>
  <si>
    <t>Клапан запорный с наклонным штоком 74CRNL 2.1/2"с сливным краном PN20 ВВ Cimberio</t>
  </si>
  <si>
    <t>Клапан запорный с наклонным штоком 74CRNL 3"с сливным краном PN20 ВВ Cimberio</t>
  </si>
  <si>
    <t>Клапан запорный с наклонным штоком 74CRNL 4"с сливным краном PN20 ВВ Cimberio</t>
  </si>
  <si>
    <t>Клапан обратный незагрязняемый 33CREA 1/2" корроз. латунь PN16 ВВ Cimberio</t>
  </si>
  <si>
    <t>Клапан обратный незагрязняемый 33CREA 3/4" корроз. латунь PN16 ВВ Cimberio</t>
  </si>
  <si>
    <t>Клапан обратный незагрязняемый 33CREA 1" корроз. латунь PN16 ВВ Cimberio</t>
  </si>
  <si>
    <t>Клапан обратный незагрязняемый 33CREA 1.1/4" корроз. латунь PN16 ВВ Cimberio</t>
  </si>
  <si>
    <t>Клапан обратный незагрязняемый 33CREA 1.1/2" корроз. латунь PN16 ВВ Cimberio</t>
  </si>
  <si>
    <t>Клапан обратный незагрязняемый 33CREA 2" корроз. латунь PN16 ВВ Cimberio</t>
  </si>
  <si>
    <t>Клапан обратный поворотный с металл. седлом 80 1/2" PN16 ВВ Cimberio</t>
  </si>
  <si>
    <t>Клапан обратный поворотный с металл. седлом 80 3/4" PN16 ВВ Cimberio</t>
  </si>
  <si>
    <t>Клапан обратный поворотный с металл. седлом 80 1" PN16 ВВ Cimberio</t>
  </si>
  <si>
    <t>Клапан обратный поворотный с металл. седлом 80 1.1/4" PN16 ВВ Cimberio</t>
  </si>
  <si>
    <t>Клапан обратный поворотный с металл. седлом 80 1.1/2" PN16 ВВ Cimberio</t>
  </si>
  <si>
    <t>Клапан обратный поворотный с металл. седлом 80 2" PN16 ВВ Cimberio</t>
  </si>
  <si>
    <t>Клапан обратный поворотный с металл. седлом 80 2.1/2" PN16 ВВ Cimberio</t>
  </si>
  <si>
    <t>Клапан обратный поворотный с металл. седлом 80 3" PN16 ВВ Cimberio</t>
  </si>
  <si>
    <t>Клапан обратный поворотный с металл. седлом 80 4" PN16 ВВ Cimberio</t>
  </si>
  <si>
    <t>Клапан обратный поворотный с EPDM седлом 80A 1/2" PN16 ВВ Cimberio</t>
  </si>
  <si>
    <t>Клапан обратный поворотный с EPDM седлом 80A 3/4" PN16 ВВ Cimberio</t>
  </si>
  <si>
    <t>Клапан обратный поворотный с EPDM седлом 80A 1" PN16 ВВ Cimberio</t>
  </si>
  <si>
    <t>Клапан обратный поворотный с EPDM седлом 80A 1.1/4" PN16 ВВ Cimberio</t>
  </si>
  <si>
    <t>Клапан обратный поворотный с EPDM седлом 80A 1.1/2" PN16 ВВ Cimberio</t>
  </si>
  <si>
    <t>Клапан обратный поворотный с EPDM седлом 80A 2" PN16 ВВ Cimberio</t>
  </si>
  <si>
    <t>Клапан обратный поворотный с EPDM седлом 80A 2.1/2" PN16 ВВ Cimberio</t>
  </si>
  <si>
    <t>Клапан обратный поворотный с EPDM седлом 80A 3" PN16 ВВ Cimberio</t>
  </si>
  <si>
    <t>Клапан обратный поворотный с EPDM седлом 80A 4" PN16 ВВ Cimberio</t>
  </si>
  <si>
    <t>Клапан обратный подъемный с PTFE диском 79А 3/8" PN20 ВВ Cimberio</t>
  </si>
  <si>
    <t>Клапан обратный подъемный с PTFE диском 79А 1/2" PN20 ВВ Cimberio</t>
  </si>
  <si>
    <t>Клапан обратный подъемный с PTFE диском 79А 3/4" PN20 ВВ Cimberio</t>
  </si>
  <si>
    <t>Клапан обратный подъемный с PTFE диском 79А 1" PN20 ВВ Cimberio</t>
  </si>
  <si>
    <t>Клапан обратный подъемный с PTFE диском 79А 1.1/4" PN20 ВВ Cimberio</t>
  </si>
  <si>
    <t>Клапан обратный подъемный с PTFE диском 79А 1.1/2" PN20 ВВ Cimberio</t>
  </si>
  <si>
    <t>Клапан обратный подъемный с PTFE диском 79А 2" PN20 ВВ Cimberio</t>
  </si>
  <si>
    <t>Клапан обратный подъемный с PTFE диском 79А 2.1/2" PN20 ВВ Cimberio</t>
  </si>
  <si>
    <t>Клапан обратный подъемный с PTFE диском 79А 3" PN20 ВВ Cimberio</t>
  </si>
  <si>
    <t>Клапан обратный подъемный с PTFE диском 79А 4" PN20 ВВ Cimberio</t>
  </si>
  <si>
    <t>Клапан обратный пружинный 30 3/8" PN20 ВВ Cimberio</t>
  </si>
  <si>
    <t>Клапан обратный пружинный 30 1/2" PN20 ВВ Cimberio</t>
  </si>
  <si>
    <t>Клапан обратный пружинный 30 3/4" PN20 ВВ Cimberio</t>
  </si>
  <si>
    <t>Клапан обратный пружинный 30 1" PN20 ВВ Cimberio</t>
  </si>
  <si>
    <t>Клапан обратный пружинный 30 1.1/4" PN20 ВВ Cimberio</t>
  </si>
  <si>
    <t>Клапан обратный пружинный 30 1.1/2" PN20 ВВ Cimberio</t>
  </si>
  <si>
    <t>Клапан обратный пружинный 30 2" PN20 ВВ Cimberio</t>
  </si>
  <si>
    <t>Клапан обратный пружинный 30 2.1/2" PN20 ВВ Cimberio</t>
  </si>
  <si>
    <t>Клапан обратный пружинный 30 3" PN20 ВВ Cimberio</t>
  </si>
  <si>
    <t>Клапан обратный пружинный 30 4" PN20 ВВ Cimberio</t>
  </si>
  <si>
    <t>Клапан обратный пружинный 30CRNL 1/2" корроз. латунь PN20 ВВ Cimberio</t>
  </si>
  <si>
    <t>Клапан обратный пружинный 30CRNL 3/4" корроз. латунь PN20 ВВ Cimberio</t>
  </si>
  <si>
    <t>Клапан обратный пружинный 30CRNL 1" корроз. латунь PN20 ВВ Cimberio</t>
  </si>
  <si>
    <t>Клапан обратный пружинный 30CRNL 1.1/4" корроз. латунь PN20 ВВ Cimberio</t>
  </si>
  <si>
    <t>Клапан обратный пружинный 30CRNL 1.1/2" корроз. латунь PN20 ВВ Cimberio</t>
  </si>
  <si>
    <t>Клапан обратный пружинный 30CRNL 2" корроз. латунь PN20 ВВ Cimberio</t>
  </si>
  <si>
    <t>Клапан обратный пружинный 30DK 3/8"для углеводородов PN20 ВВ Cimberio</t>
  </si>
  <si>
    <t>Клапан обратный пружинный 30DK 1/2"для углеводородов PN20 ВВ Cimberio</t>
  </si>
  <si>
    <t>Клапан обратный пружинный 30DK 3/4"для углеводородов PN20 ВВ Cimberio</t>
  </si>
  <si>
    <t>Клапан обратный пружинный 30DK 1"для углеводородов PN20 ВВ Cimberio</t>
  </si>
  <si>
    <t>Клапан обратный пружинный 30DK 1.1/4"для углеводородов PN20 ВВ Cimberio</t>
  </si>
  <si>
    <t>Клапан обратный пружинный 30DK 1.1/2"для углеводородов PN20 ВВ Cimberio</t>
  </si>
  <si>
    <t>Клапан обратный пружинный 30DK 2"для углеводородов PN20 ВВ Cimberio</t>
  </si>
  <si>
    <t>Клапан обратный пружинный 30DK 2.1/2"для углеводородов PN20 ВВ Cimberio</t>
  </si>
  <si>
    <t>Клапан обратный пружинный 30DK 3"для углеводородов PN20 ВВ Cimberio</t>
  </si>
  <si>
    <t>Клапан обратный пружинный 30DK 4"для углеводородов PN20 ВВ Cimberio</t>
  </si>
  <si>
    <t>Клапан обратный пружинный 30VA 3/8"для пара 4бар PN20 ВВ Cimberio</t>
  </si>
  <si>
    <t>Клапан обратный пружинный 30VA 1/2"для пара 4бар PN20 ВВ Cimberio</t>
  </si>
  <si>
    <t>Клапан обратный пружинный 30VA 3/4"для пара 4бар PN20 ВВ Cimberio</t>
  </si>
  <si>
    <t>Клапан обратный пружинный 30VA 1"для пара 4бар PN20 ВВ Cimberio</t>
  </si>
  <si>
    <t>Клапан обратный пружинный 30VA 1.1/4"для пара 4бар PN20 ВВ Cimberio</t>
  </si>
  <si>
    <t>Клапан обратный пружинный 30VA 1.1/2"для пара 4бар PN20 ВВ Cimberio</t>
  </si>
  <si>
    <t>Клапан обратный пружинный 30VA 2"для пара 4бар PN20 ВВ Cimberio</t>
  </si>
  <si>
    <t>Клапан обратный пружинный 30VA 2.1/2"для пара 4бар PN20 ВВ Cimberio</t>
  </si>
  <si>
    <t>Клапан обратный пружинный 30VA 3"для пара 4бар PN20 ВВ Cimberio</t>
  </si>
  <si>
    <t>Клапан обратный пружинный 30VA 4"для пара 4бар PN20 ВВ Cimberio</t>
  </si>
  <si>
    <t>Клапан обратный пружинный 32 1/2" PN16 ВН Cimberio</t>
  </si>
  <si>
    <t>Клапан обратный пружинный 32 3/4" PN16 ВН Cimberio</t>
  </si>
  <si>
    <t>Клапан обратный пружинный 32 1" PN16 ВН Cimberio</t>
  </si>
  <si>
    <t>Клапан обратный пружинный 32 1.1/4" PN16 ВН Cimberio</t>
  </si>
  <si>
    <t>Клапан обратный пружинный 32 1.1/2" PN16 ВН Cimberio</t>
  </si>
  <si>
    <t>Клапан обратный пружинный 32 2" PN16 ВН Cimberio</t>
  </si>
  <si>
    <t>Клапан обратный пружинный 3280 Ду 50 чугун PN16 FF Cimberio</t>
  </si>
  <si>
    <t>Клапан обратный пружинный 3280 Ду 65 чугун PN16 FF Cimberio</t>
  </si>
  <si>
    <t>Клапан обратный пружинный 3280 Ду 80 чугун PN16 FF Cimberio</t>
  </si>
  <si>
    <t>Клапан обратный пружинный 3280 Ду 100 чугун PN16 FF Cimberio</t>
  </si>
  <si>
    <t>Клапан обратный пружинный 3280 Ду 125 чугун PN16 FF Cimberio</t>
  </si>
  <si>
    <t>Клапан обратный пружинный 3280 Ду 150 чугун PN16 FF Cimberio</t>
  </si>
  <si>
    <t>Клапан обратный пружинный 3280 Ду 200 чугун PN16 FF Cimberio</t>
  </si>
  <si>
    <t>Клапан обратный пружинный 3290 Ду 50 чугун PN16 FF Cimberio</t>
  </si>
  <si>
    <t>Клапан обратный пружинный 3290 Ду 65 чугун PN16 FF Cimberio</t>
  </si>
  <si>
    <t>Клапан обратный пружинный 3290 Ду 80 чугун PN16 FF Cimberio</t>
  </si>
  <si>
    <t>Клапан обратный пружинный 3290 Ду 100 чугун PN16 FF Cimberio</t>
  </si>
  <si>
    <t>Клапан обратный пружинный 3290 Ду 125 чугун PN16 FF Cimberio</t>
  </si>
  <si>
    <t>Клапан обратный пружинный 3290 Ду 150 чугун PN16 FF Cimberio</t>
  </si>
  <si>
    <t>Клапан обратный пружинный 3290 Ду 200 чугун PN16 FF Cimberio</t>
  </si>
  <si>
    <t>Клапан обратный пружинный 3290 Ду 250 чугун PN16 FF Cimberio</t>
  </si>
  <si>
    <t>Клапан обратный пружинный 3290 Ду 300 чугун PN16 FF Cimberio</t>
  </si>
  <si>
    <t>Клапан обратный пружинный 80F Ду 50 сталь PN16 FF Cimberio</t>
  </si>
  <si>
    <t>Клапан обратный пружинный 80F Ду 65 сталь PN16 FF Cimberio</t>
  </si>
  <si>
    <t>Клапан обратный пружинный 80F Ду 80 сталь PN16 FF Cimberio</t>
  </si>
  <si>
    <t>Клапан обратный пружинный 80F Ду 100 сталь PN16 FF Cimberio</t>
  </si>
  <si>
    <t>Клапан обратный пружинный 80F Ду 125 сталь PN16 FF Cimberio</t>
  </si>
  <si>
    <t>Клапан обратный пружинный 80F Ду 150 сталь PN16 FF Cimberio</t>
  </si>
  <si>
    <t>Клапан обратный пружинный 80F Ду 200 сталь PN16 FF Cimberio</t>
  </si>
  <si>
    <t>Клапан обратный пружинный 80F Ду 250 сталь PN16 FF Cimberio</t>
  </si>
  <si>
    <t>Клапан обратный пружинный 80F Ду 300 сталь PN16 FF Cimberio</t>
  </si>
  <si>
    <t>Клапан обратный пружинный 80F Ду 350 сталь PN16 FF Cimberio</t>
  </si>
  <si>
    <t>Клапан обратный пружинный 80F Ду 400 сталь PN16 FF Cimberio</t>
  </si>
  <si>
    <t>Клапан обратный с металл. седлом 78 1/2" PN16 ВВ Cimberio</t>
  </si>
  <si>
    <t>Клапан обратный с металл. седлом 78 3/4" PN16 ВВ Cimberio</t>
  </si>
  <si>
    <t>Клапан обратный с металл. седлом 78 1" PN16 ВВ Cimberio</t>
  </si>
  <si>
    <t>Клапан обратный с металл. седлом 78 1.1/4" PN16 ВВ Cimberio</t>
  </si>
  <si>
    <t>Клапан обратный с металл. седлом 78 1.1/2" PN16 ВВ Cimberio</t>
  </si>
  <si>
    <t>Клапан обратный с металл. седлом 78 2" PN16 ВВ Cimberio</t>
  </si>
  <si>
    <t>Клапан обратный с металл. седлом 78 2.1/2" PN16 ВВ Cimberio</t>
  </si>
  <si>
    <t>Клапан обратный с металл. седлом 78 3" PN16 ВВ Cimberio</t>
  </si>
  <si>
    <t>Клапан обратный с металл. седлом 78 4" PN16 ВВ Cimberio</t>
  </si>
  <si>
    <t>Клапан регулирующий двухходовой CVSE1 1/2" с электроприводом 230В Kvs=2,2 м3/ч PN16 BB Cimberio</t>
  </si>
  <si>
    <t>Клапан регулирующий двухходовой CVSE2 3/4" с электроприводом 230В Kvs=3 м3/ч PN16 BB Cimberio</t>
  </si>
  <si>
    <t>Клапан регулирующий двухходовой CVSE3 1" с электроприводом Kvs=6,9 м3/ч PN16 BB Cimberio</t>
  </si>
  <si>
    <t>Клапан регулирующий двухходовой CVSX09P  1/2" шток 2.5 мм Kvs=0,25 м3/ч для местных установок PN16 НН Cimberio</t>
  </si>
  <si>
    <t>Клапан регулирующий двухходовой CVSX10P  1/2" шток 2.5 мм Kvs=0,4 м3/ч для местных установок PN16 НН Cimberio</t>
  </si>
  <si>
    <t>Клапан регулирующий двухходовой CVSX11P  1/2" шток 2.5 мм Kvs=0,6 м3/ч для местных установок PN16 НН Cimberio</t>
  </si>
  <si>
    <t>Клапан регулирующий двухходовой CVSX12P  1/2" шток 2.5 мм Kvs=1 м3/ч для местных установок PN16 НН Cimberio</t>
  </si>
  <si>
    <t>Клапан регулирующий двухходовой CVSX13  1/2" шток 2.5 мм Kvs=1,6 м3/ч для местных установок PN16 НН Cimberio</t>
  </si>
  <si>
    <t>Клапан регулирующий двухходовой CVSX13P  1/2" шток 2.5 мм Kvs=1,6 м3/ч для местных установок PN16 НН Cimberio</t>
  </si>
  <si>
    <t>Клапан регулирующий двухходовой CVSX21  3/4" шток 2.5 мм Kvs=2,5 м3/ч для местных установок PN16 НН Cimberio</t>
  </si>
  <si>
    <t>Клапан регулирующий двухходовой CVSX21P  3/4" шток 2.5 мм Kvs=2,5 м3/ч для местных установок PN16 НН Cimberio</t>
  </si>
  <si>
    <t>Клапан регулирующий двухходовой CVSX24P  3/4" шток 2.5 мм Kvs=4 м3/ч для местных установок PN16 НН Cimberio</t>
  </si>
  <si>
    <t>Клапан регулирующий двухходовой CVSX26P  3/4"шток 2.5 мм  Kvs=6 м3/ч для местных установок PN16 НН Cimberio</t>
  </si>
  <si>
    <t>Клапан регулирующий двухходовой CVSXT09  1/2" шток 5.5 мм Kvs=0,25 м3/ч для местных установок PN16 НН Cimberio</t>
  </si>
  <si>
    <t>Клапан регулирующий двухходовой CVSXT09P  1/2" шток 5.5 мм Kvs=0,25 м3/ч для местных установок PN16 НН Cimberio</t>
  </si>
  <si>
    <t>Клапан регулирующий двухходовой CVSXT1 1/2" шток 5.5 мм Kvs=2 м3/ч для местных установок PN16 НН Cimberio</t>
  </si>
  <si>
    <t>Клапан регулирующий двухходовой CVSXT10  1/2" шток 5.5 мм Kvs=0,4 м3/ч для местных установок PN16 НН Cimberio</t>
  </si>
  <si>
    <t>Клапан регулирующий двухходовой CVSXT10P  1/2" шток 5.5 мм Kvs=0,4 м3/ч для местных установок PN16 НН Cimberio</t>
  </si>
  <si>
    <t>Клапан регулирующий двухходовой CVSXT11  1/2" шток 5.5 мм Kvs=0,6 м3/ч для местных установок PN16 НН Cimberio</t>
  </si>
  <si>
    <t>Клапан регулирующий двухходовой CVSXT11P  1/2" шток 5.5 мм Kvs=0,6 м3/ч для местных установок PN16 НН Cimberio</t>
  </si>
  <si>
    <t>Клапан регулирующий двухходовой CVSXT12  1/2" шток 5.5 мм Kvs=1 м3/ч для местных установок PN16 НН Cimberio</t>
  </si>
  <si>
    <t>Клапан регулирующий двухходовой CVSXT12P  1/2" шток 5.5 мм Kvs=1 м3/ч для местных установок PN16 НН Cimberio</t>
  </si>
  <si>
    <t>Клапан регулирующий двухходовой CVSXT13  1/2" шток 5.5 мм Kvs=1,6 м3/ч для местных установок PN16 НН Cimberio</t>
  </si>
  <si>
    <t>Клапан регулирующий двухходовой CVSXT13P  1/2" шток 5.5 мм Kvs=1,6 м3/ч для местных установок PN16 НН Cimberio</t>
  </si>
  <si>
    <t>Клапан регулирующий двухходовой CVSXT1P  1/2" шток 5.5 мм Kvs=2 м3/ч для местных установок PN16 НН Cimberio</t>
  </si>
  <si>
    <t>Клапан регулирующий двухходовой CVSXT21  3/4" шток 5.5 мм Kvs=2,5 м3/ч для местных установок PN16 НН Cimberio</t>
  </si>
  <si>
    <t>Клапан регулирующий двухходовой CVSXT21P  3/4" шток 5.5 мм Kvs=2,5 м3/ч для местных установок PN16 НН Cimberio</t>
  </si>
  <si>
    <t>Клапан регулирующий двухходовой CVSXT24  3/4" шток 5.5 мм Kvs=4 м3/ч для местных установок PN16 НН Cimberio</t>
  </si>
  <si>
    <t>Клапан регулирующий двухходовой CVSXT24P  3/4" шток 5.5 мм Kvs=4 м3/ч для местных установок PN16 НН Cimberio</t>
  </si>
  <si>
    <t>Клапан регулирующий седельный двухходовой C2FAA100B Ду 100 шток 45 мм Kvs=160 м3/ч PN40 FF Cimberio</t>
  </si>
  <si>
    <t>Клапан регулирующий седельный двухходовой C2FAA125B Ду 125 шток 45 мм Kvs=200 м3/ч PN40 FF Cimberio</t>
  </si>
  <si>
    <t>Клапан регулирующий седельный двухходовой C2FAA150B Ду 150 шток 45 мм Kvs=300 м3/ч PN25 FF Cimberio</t>
  </si>
  <si>
    <t>Клапан регулирующий седельный двухходовой C2FAA200 Ду 200 шток 45 мм Kvs=500 м3/ч PN25 FF Cimberio</t>
  </si>
  <si>
    <t>Клапан регулирующий седельный двухходовой C2FAA25B Ду 25 шток 16,5 мм Kvs=10 м3/ч PN40 FF Cimberio</t>
  </si>
  <si>
    <t>Клапан регулирующий седельный двухходовой C2FAA32B Ду 25 шток 16,5 мм Kvs=16 м3/ч PN40 FF Cimberio</t>
  </si>
  <si>
    <t>Клапан регулирующий седельный двухходовой C2FAA40B Ду 40 шток 25 мм Kvs=25 м3/ч PN40 FF Cimberio</t>
  </si>
  <si>
    <t>Клапан регулирующий седельный двухходовой C2FAA50B Ду 50 шток 25 мм Kvs=40 м3/ч PN40 FF Cimberio</t>
  </si>
  <si>
    <t>Клапан регулирующий седельный двухходовой C2FAA65B Ду 65 шток 25 мм Kvs=63 м3/ч PN40 FF Cimberio</t>
  </si>
  <si>
    <t>Клапан регулирующий седельный двухходовой C2FAA80B Ду 80 шток 45 мм Kvs=100 м3/ч PN40 FF Cimberio</t>
  </si>
  <si>
    <t>Клапан регулирующий седельный двухходовой C2FGA100 Ду 100 шток 45 мм Kvs=140 м3/ч PN16 FF Cimberio</t>
  </si>
  <si>
    <t>Клапан регулирующий седельный двухходовой C2FGA15 Ду 15 шток 16,5 мм Kvs=4 м3/ч PN16 FF Cimberio</t>
  </si>
  <si>
    <t>Клапан регулирующий седельный двухходовой C2FGA15R0 Ду 15 шток 16,5 мм Kvs=0,6 м3/ч PN16 FF Cimberio</t>
  </si>
  <si>
    <t>Клапан регулирующий седельный двухходовой C2FGA15R1 Ду 15 шток 16,5 мм Kvs=1 м3/ч PN16 FF Cimberio</t>
  </si>
  <si>
    <t>Клапан регулирующий седельный двухходовой C2FGA15R2 Ду 15 шток 16,5 мм Kvs=1,6 м3/ч PN16 FF Cimberio</t>
  </si>
  <si>
    <t>Клапан регулирующий седельный двухходовой C2FGA15R3 Ду 15 шток 16,5 мм Kvs=2,5 м3/ч PN16 FF Cimberio</t>
  </si>
  <si>
    <t>Клапан регулирующий седельный двухходовой C2FGA20 Ду 20 шток 16,5 мм Kvs=6,3 м3/ч PN16 FF Cimberio</t>
  </si>
  <si>
    <t>Клапан регулирующий седельный двухходовой C2FGA25 Ду 25 шток 16,5 мм Kvs=10 м3/ч PN16 FF Cimberio</t>
  </si>
  <si>
    <t>Клапан регулирующий седельный двухходовой C2FGA32 Ду 32 шток 16,5 мм Kvs=16 м3/ч PN16 FF Cimberio</t>
  </si>
  <si>
    <t>Клапан регулирующий седельный двухходовой C2FGA40 Ду 40 шток 25 мм Kvs=24 м3/ч PN16 FF Cimberio</t>
  </si>
  <si>
    <t>Клапан регулирующий седельный двухходовой C2FGA50 Ду 50 шток 25 мм Kvs=32 м3/ч PN16 FF Cimberio</t>
  </si>
  <si>
    <t>Клапан регулирующий седельный двухходовой C2FGA65 Ду 65 шток 25мм Kvs=63 м3/ч PN16 FF Cimberio</t>
  </si>
  <si>
    <t>Клапан регулирующий седельный двухходовой C2FGA80 Ду 80 шток 45 мм Kvs=110 м3/ч PN16 FF Cimberio</t>
  </si>
  <si>
    <t>Клапан регулирующий седельный двухходовой C2FGB100 Ду 100 шток 45 мм Kvs=130 м3/ч PN16 FF Cimberio</t>
  </si>
  <si>
    <t>Клапан регулирующий седельный двухходовой C2FGB100B Ду 100 шток 45 мм Kvs=130 м3/ч PN16 FF Cimberio</t>
  </si>
  <si>
    <t>Клапан регулирующий седельный двухходовой C2FGB125 Ду 125 шток 45 мм Kvs=200 м3/ч PN16 FF Cimberio</t>
  </si>
  <si>
    <t>Клапан регулирующий седельный двухходовой C2FGB125B Ду 125 шток 45 мм Kvs=200 м3/ч PN16 FF Cimberio</t>
  </si>
  <si>
    <t>Клапан регулирующий седельный двухходовой C2FGB150 Ду 150 шток 45 мм Kvs=300 м3/ч PN16 FF Cimberio</t>
  </si>
  <si>
    <t>Клапан регулирующий седельный двухходовой C2FGB150B Ду 150 шток 45 мм Kvs=300 м3/ч PN16 FF Cimberio</t>
  </si>
  <si>
    <t>Клапан регулирующий седельный двухходовой C2FGB25 Ду 25 шток 16,5 мм Kvs=10 м3/ч PN16 FF Cimberio</t>
  </si>
  <si>
    <t>Клапан регулирующий седельный двухходовой C2FGB25R4 Ду 25 шток 16,5 мм Kvs=4 м3/ч PN16 FF Cimberio</t>
  </si>
  <si>
    <t>Клапан регулирующий седельный двухходовой C2FGB25R7 Ду 25 шток 16,5 мм Kvs=6,3 м3/ч PN16 FF Cimberio</t>
  </si>
  <si>
    <t>Клапан регулирующий седельный двухходовой C2FGB40 Ду 40 шток 25 мм Kvs=25 м3/ч PN16 FF Cimberio</t>
  </si>
  <si>
    <t>Клапан регулирующий седельный двухходовой C2FGB40R Ду 40 шток 25 мм Kvs=25 м3/ч PN16 FF Cimberio</t>
  </si>
  <si>
    <t>Клапан регулирующий седельный двухходовой C2FGB50 Ду 50 шток 25 мм Kvs=40 м3/ч PN16 FF Cimberio</t>
  </si>
  <si>
    <t>Клапан регулирующий седельный двухходовой C2FGB65 Ду 65 шток 25 мм Kvs=63 м3/ч PN16 FF Cimberio</t>
  </si>
  <si>
    <t>Клапан регулирующий седельный двухходовой C2FGB65B Ду 65 шток 25 мм Kvs=63 м3/ч PN16 FF Cimberio</t>
  </si>
  <si>
    <t>Клапан регулирующий седельный двухходовой C2FGB80 Ду 80 шток 45 мм Kvs=100 м3/ч PN16 FF Cimberio</t>
  </si>
  <si>
    <t>Клапан регулирующий седельный двухходовой C2FGB80B Ду 80 шток 45 мм Kvs=100 м3/ч PN16 FF Cimberio</t>
  </si>
  <si>
    <t>Клапан регулирующий седельный двухходовой C2FSA25B Ду 25 шток 16,5 мм Kvs=10 м3/ч PN25 FF Cimberio</t>
  </si>
  <si>
    <t>Клапан регулирующий седельный двухходовой C2FSA25BR4 Ду 25 шток 16,5 мм Kvs=4 м3/ч PN25 FF Cimberio</t>
  </si>
  <si>
    <t>Клапан регулирующий седельный двухходовой C2FSA25BR7 Ду 25 шток 16,5 мм Kvs=6,3 м3/ч PN25 FF Cimberio</t>
  </si>
  <si>
    <t>Клапан регулирующий седельный двухходовой C2FSA32B Ду 32 шток 16,5 мм Kvs=16 м3/ч PN25 FF Cimberio</t>
  </si>
  <si>
    <t>Клапан регулирующий седельный двухходовой C2FSA40B Ду 40 шток 25 мм Kvs=25 м3/ч PN25 FF Cimberio</t>
  </si>
  <si>
    <t>Клапан регулирующий седельный двухходовой C2FSA50B Ду 50 шток 25 мм Kvs=40 м3/ч PN25 FF Cimberio</t>
  </si>
  <si>
    <t>Клапан регулирующий седельный двухходовой C2FSA65B Ду 65 шток 25 мм Kvs=63 м3/ч PN25 FF Cimberio</t>
  </si>
  <si>
    <t>Клапан регулирующий седельный двухходовой C2FSA80B Ду 80 шток 45 мм Kvs=80 м3/ч PN25 FF Cimberio</t>
  </si>
  <si>
    <t>Клапан регулирующий седельный двухходовой CVSB3 3/4" шток 16,5 мм Kvs=6,3 м3/ч PN16 BB Cimberio</t>
  </si>
  <si>
    <t>Клапан регулирующий седельный двухходовой CVSB3F Ду 20 шток 16,5 мм Kvs=6,3 м3/ч PN16 FF Cimberio</t>
  </si>
  <si>
    <t>Клапан регулирующий седельный двухходовой CVSB4 1" шток 16,5 мм Kvs=10 м3/чPN16 BB Cimberio</t>
  </si>
  <si>
    <t>Клапан регулирующий седельный двухходовой CVSB4F Ду 25 шток 16,5 мм Kvs=8 м3/ч PN16 FF Cimberio</t>
  </si>
  <si>
    <t>Клапан регулирующий седельный двухходовой CVSB5 1.1/4" шток 16,5 мм Kvs=16 м3/чPN16 BB Cimberio</t>
  </si>
  <si>
    <t>Клапан регулирующий седельный двухходовой CVSB5F Ду 32 шток 16,5 мм Kvs=16 м3/ч PN16 FF Cimberio</t>
  </si>
  <si>
    <t>Клапан регулирующий седельный двухходовой CVSB6 1.1/2" шток 16,5 мм Kvs=22 м3/ч PN16 BB Cimberio</t>
  </si>
  <si>
    <t>Клапан регулирующий седельный двухходовой CVSB6F Ду40 шток 16,5 мм Kvs=22 м3/ч PN16 FF Cimberio</t>
  </si>
  <si>
    <t>Клапан регулирующий седельный двухходовой CVSB8 2" шток 16,5 мм Kvs=30 м3/ч PN16 BB Cimberio</t>
  </si>
  <si>
    <t>Клапан регулирующий седельный двухходовой CVSB8F Ду 50 шток 16,5 мм Kvs=30 м3/ч PN16 BB Cimberio</t>
  </si>
  <si>
    <t>Клапан регулирующий седельный двухходовой CVSB8А 2" шток 16,5 мм Kvs=40 м3/ч PN16 BB Cimberio</t>
  </si>
  <si>
    <t>Клапан регулирующий седельный двухходовой CVSB8АF Ду 50 шток 16,5 мм Kvs=40 м3/ч PN16 FF Cimberio</t>
  </si>
  <si>
    <t>Клапан регулирующий седельный двухходовой CVSBP3M 3/4" шток 16,5 мм Kvs=6,3 м3/ч герметичн. перекрытия PN16 BB Cimberio</t>
  </si>
  <si>
    <t>Клапан регулирующий седельный двухходовой CVSBP4M 1" шток 16,5 мм Kvs=10 м3/ч герметичн. перекрытия PN16 BB Cimberio</t>
  </si>
  <si>
    <t>Клапан регулирующий седельный двухходовой CVSBP5M 1.1/4" шток 16,5 мм Kvs=16 м3/ч герметичн. перекрытия PN16 BB Cimberio</t>
  </si>
  <si>
    <t>Клапан регулирующий седельный двухходовой CVSBP6M 1.1/2" шток 16,5 мм Kvs=25 м3/ч герметичн. перекрытия PN16 BB Cimberio</t>
  </si>
  <si>
    <t>Клапан регулирующий седельный двухходовой CVSBP8M 2" шток 16,5 мм Kvs=40 м3/ч герметичн. перекрытия PN16 BB Cimberio</t>
  </si>
  <si>
    <t>Клапан регулирующий седельный двухходовой CVSBT3 3/4" шток 5,5 мм Kvs=6,3 м3/ч PN16 BB Cimberio</t>
  </si>
  <si>
    <t>Клапан регулирующий седельный двухходовой CVSBT4 1" шток 5,5 мм Kvs=10 м3/ч PN16 BB Cimberio</t>
  </si>
  <si>
    <t>Клапан регулирующий седельный двухходовой CVSBT5 1.1/2" шток 5,5 мм Kvs=18 м3/ч PN16 BB Cimberio</t>
  </si>
  <si>
    <t>Клапан регулирующий седельный двухходовой CVSBT5 1.1/4" шток 5,5 мм Kvs=14 м3/ч PN16 BB Cimberio</t>
  </si>
  <si>
    <t>Клапан регулирующий седельный трехходовой C3FGB125 Ду 125 шток 16,5 мм Kvs=200 м3/ч PN16 FF Cimberio</t>
  </si>
  <si>
    <t>Клапан регулирующий седельный трехходовой C3FGB25 Ду 25 шток 16,5 мм Kvs=10 м3/ч  PN16 FF Cimberio</t>
  </si>
  <si>
    <t>Клапан регулирующий седельный трехходовой C3FGB25R4 Ду 25 шток 16,5 мм Kvs=4 м3/ч PN16 FF Cimberio</t>
  </si>
  <si>
    <t>Клапан регулирующий седельный трехходовой C3FGB25R7 Ду 25 шток 16,5 мм Kvs=6,3 м3/ч  PN16 FF Cimberio</t>
  </si>
  <si>
    <t>Клапан регулирующий седельный трехходовой C3FGB40 Ду 25 шток 25 мм Kvs=25 м3/ч  PN16 FF Cimberio</t>
  </si>
  <si>
    <t xml:space="preserve">CIM C3FGB40R19 </t>
  </si>
  <si>
    <t>Клапан регулирующий седельный трехходовой C3FGB40R19 Ду 40 шток 25 мм Kvs=19 м3/ч  PN16 FF Cimberio</t>
  </si>
  <si>
    <t>Клапан регулирующий седельный трехходовой C3FGB50 Ду 50 шток 25 мм Kvs=40 м3/ч  PN16 FF Cimberio</t>
  </si>
  <si>
    <t>Клапан регулирующий седельный трехходовой C3FGB65 Ду 65 шток 25 мм Kvs=63 м3/ч  PN16 FF Cimberio</t>
  </si>
  <si>
    <t>Клапан регулирующий седельный трехходовой C3FGB80 Ду 80 шток 45 мм Kvs=100 м3/ч  PN16 FF Cimberio</t>
  </si>
  <si>
    <t>Клапан регулирующий седельный трехходовой C3FSA25 Ду 25 шток 16,5 мм Kvs=10 м3/ч PN25 FF Cimberio</t>
  </si>
  <si>
    <t>Клапан регулирующий седельный трехходовой C3FSA25R4 Ду 25 шток 16,5 мм Kvs=4 м3/ч PN25 FF Cimberio</t>
  </si>
  <si>
    <t>Клапан регулирующий седельный трехходовой C3FSA25R7 Ду 25 шток 16,5 мм Kvs=6,3 м3/ч PN25 FF Cimberio</t>
  </si>
  <si>
    <t>Клапан регулирующий седельный трехходовой C3FSA25S Ду 25 шток 16,5 мм Kvs=10 м3/ч PN25 FF Cimberio</t>
  </si>
  <si>
    <t>Клапан регулирующий седельный трехходовой C3FSA25SR4 Ду 25 шток 16,5 мм Kvs=4 м3/ч PN25 FF Cimberio</t>
  </si>
  <si>
    <t>Клапан регулирующий седельный трехходовой C3FSA25SR7 Ду 25 шток 16,5 мм Kvs=6,3 м3/ч PN25 FF Cimberio</t>
  </si>
  <si>
    <t>Клапан регулирующий седельный трехходовой C3FSA32 Ду 32 шток 16,5 мм Kvs=19 м3/ч PN25 FF Cimberio</t>
  </si>
  <si>
    <t>Клапан регулирующий седельный трехходовой C3FSA32S Ду 32 шток 16,5 мм Kvs=16 м3/ч PN25 FF Cimberio</t>
  </si>
  <si>
    <t>Клапан регулирующий седельный трехходовой C3FSA40 Ду 40 шток 25 мм Kvs=25 м3/ч PN25 FF Cimberio</t>
  </si>
  <si>
    <t>Клапан регулирующий седельный трехходовой C3FSA40S Ду 40 шток 25 мм Kvs=25 м3/ч PN25 FF Cimberio</t>
  </si>
  <si>
    <t>Клапан регулирующий седельный трехходовой C3FSA50 Ду 50 шток 25 мм Kvs=40 м3/ч PN25 FF Cimberio</t>
  </si>
  <si>
    <t>Клапан регулирующий седельный трехходовой C3FSA50S Ду 50 шток 25 мм Kvs=40 м3/ч PN25 FF Cimberio</t>
  </si>
  <si>
    <t>Клапан регулирующий седельный трехходовой C3FSA65 Ду 65 шток 25 мм Kvs=63 м3/ч PN25 FF Cimberio</t>
  </si>
  <si>
    <t>Клапан регулирующий седельный трехходовой C3FSA65S Ду 65 шток 25 мм Kvs=63 м3/ч PN25 FF Cimberio</t>
  </si>
  <si>
    <t>Клапан регулирующий седельный трехходовой C3FSA80 Ду 80 шток 45 мм Kvs=110 м3/ч PN25 FF Cimberio</t>
  </si>
  <si>
    <t>Клапан регулирующий седельный трехходовой C3FSA80S Ду 80 шток 45 мм Kvs=110 м3/ч PN25 FF Cimberio</t>
  </si>
  <si>
    <t>CIM CVMB3 20</t>
  </si>
  <si>
    <t>Клапан регулирующий седельный трехходовой CVMB3 3/4" шток 16,5 мм Kvs=6,3 м3/ч PN16 BB Cimberio</t>
  </si>
  <si>
    <t>Клапан регулирующий седельный трехходовой CVMB4 1" шток 16,5 мм Kvs=10 м3/ч PN16 BB Cimberio</t>
  </si>
  <si>
    <t>Клапан регулирующий седельный трехходовой CVMB5 1.1/4" шток 16,5 мм Kvs=16 м3/ч PN16 BB Cimberio</t>
  </si>
  <si>
    <t>Клапан регулирующий седельный трехходовой CVMB6 1.1/2" шток 16,5 мм Kvs=22 м3/ч PN16 BB Cimberio</t>
  </si>
  <si>
    <t>Клапан регулирующий седельный трехходовой CVMB8 2" шток 16,5 мм Kvs=30 м3/ч PN16 BB Cimberio</t>
  </si>
  <si>
    <t>Клапан регулирующий седельный трехходовой CVMB8A 2" шток 16,5 мм Kvs=40 м3/ч PN16 BB Cimberio</t>
  </si>
  <si>
    <t>Клапан регулирующий седельный трехходовой CVMBT3 1.1/2" шток 5,5 мм Kvs=16 м3/ч  PN16 BB Cimberio</t>
  </si>
  <si>
    <t>Клапан регулирующий седельный трехходовой CVMBT3 3/4" шток 5,5 мм Kvs=6,3 м3/ч  PN16 BB Cimberio</t>
  </si>
  <si>
    <t>Клапан регулирующий седельный трехходовой CVMBT4 1" шток 5,5 мм Kvs=10 м3/ч  PN16 BB Cimberio</t>
  </si>
  <si>
    <t>Клапан регулирующий седельный трехходовой CVMBT5 1.1/4" шток 5,5 мм Kvs=13 м3/ч  PN16 BB Cimberio</t>
  </si>
  <si>
    <t>Кожух изоляц. 728 1/2" для балансировочных клапанов 727-747 Cimberio</t>
  </si>
  <si>
    <t>Кожух изоляц. 728 3/4" для балансировочных клапанов 727-747 Cimberio</t>
  </si>
  <si>
    <t>Кожух изоляц. 728 1" для балансировочных клапанов 727-747 Cimberio</t>
  </si>
  <si>
    <t>Кожух изоляц. 728 1.1/4" для балансировочных клапанов 727-747 Cimberio</t>
  </si>
  <si>
    <t>Кожух изоляц. 728 1.1/2" для балансировочных клапанов 727-747 Cimberio</t>
  </si>
  <si>
    <t>Кожух изоляц. 728 2" для балансировочных клапанов 727-747 Cimberio</t>
  </si>
  <si>
    <t>Кожух изоляц. 728C 1/2" для балансировочных клапанов 787 Cimberio</t>
  </si>
  <si>
    <t>Кожух изоляц. 728C 3/4" для балансировочных клапанов 787 Cimberio</t>
  </si>
  <si>
    <t>Кожух изоляц. 728C 1" для балансировочных клапанов 787 Cimberio</t>
  </si>
  <si>
    <t>Кожух изоляц. 728C 1.1/4" для балансировочных клапанов 787 Cimberio</t>
  </si>
  <si>
    <t>Кожух изоляц. 728C 1.1/2" для балансировочных клапанов 787 Cimberio</t>
  </si>
  <si>
    <t>Кожух изоляц. 728C 2" для балансировочных клапанов 787 Cimberio</t>
  </si>
  <si>
    <t>Комплект для подключения геотермальных модулей С3727 1" PN25 ВВ бабочка Cimberio</t>
  </si>
  <si>
    <t>Комплект для подключения геотермальных модулей С3728 1" PN25 НН бабочка Cimberio</t>
  </si>
  <si>
    <t>Комплект для подключения геотермальных модулей С3729 28х28 PN25 обжимн. соединение бабочка Cimberio</t>
  </si>
  <si>
    <t>Комплект для подключения геотермальных модулей С3730 28х28 PN25 обжимн. соединение бабочка Cimberio</t>
  </si>
  <si>
    <t>Комплект измерительных ниппелей 723 для клапанов 721-747-3739В-3723 Cimberio</t>
  </si>
  <si>
    <t>Комплект измерительных ниппелей 723L для клапанов787-787OTR-717 Cimberio</t>
  </si>
  <si>
    <t>Комплект клапанов балансировочных 1/2" 767LP (5-30 кПа) автомат., 74DP вентиль, 999UN/1 импульсн. трубка  PN16 ВВ Cimberio</t>
  </si>
  <si>
    <t>Комплект клапанов балансировочных 3/4", 767LP (5-30 кПа) автомат., 74DP вентиль, 999UN/1 импульсн. трубка  PN16 ВВ Cimberio</t>
  </si>
  <si>
    <t>Комплект клапанов балансировочных  1", 767LP (5-30 кПа) автомат., 74DP вентиль, 999UN/1 импульсн. трубка  PN16 ВВ Cimberio</t>
  </si>
  <si>
    <t>Комплект клапанов балансировочных 1/2", 767НP (20-60 кПа) автомат., 74DP вентиль, 999UN/1 импульсн. трубка  PN16 ВВ Cimberio</t>
  </si>
  <si>
    <t>Комплект клапанов балансировочных 3/4", 767НP (20-60 кПа) автомат., 74DP вентиль, 999UN/1 импульсн. трубка  PN16 ВВ Cimberio</t>
  </si>
  <si>
    <t>Комплект клапанов балансировочных 1", 767НP (20-60 кПа) автомат., 74DP вентиль, 999UN/1 импульсн. трубка  PN16 ВВ Cimberio</t>
  </si>
  <si>
    <t>Комплект клапанов балансировочных 1.1/4", 767НP (20-80 кПа) автомат., 74DP вентиль, 999UN/1 импульсн. трубка  PN16 ВВ Cimberio</t>
  </si>
  <si>
    <t>Комплект клапанов балансировочных 1.1/2", 767НP (20-80 кПа) автомат., 74DP вентиль, 999UN/1 импульсн. трубка  PN16 ВВ Cimberio</t>
  </si>
  <si>
    <t>Комплект клапанов балансировочных 2", 767НP (20-80 кПа) автомат., 74DP вентиль, 999UN/1 импульсн. трубка  PN16 ВВ Cimberio</t>
  </si>
  <si>
    <t>Комплект клапанов балансировочных  1/2", 767LP (5-30 кПа) автомат., 200DP шар. кран, 999UN/1 импульсн. трубка  PN16 ВВ Cimberio</t>
  </si>
  <si>
    <t>Комплект клапанов балансировочных  3/4", 767LP (5-30 кПа) автомат., 200DP шар. кран, 999UN/1 импульсн. трубка  PN16 ВВ Cimberio</t>
  </si>
  <si>
    <t>Комплект клапанов балансировочных 1", 767LP (5-30 кПа) автомат., 200DP шар. кран, 999UN/1 импульсн. трубка  PN16 ВВ Cimberio</t>
  </si>
  <si>
    <t>Комплект клапанов балансировочных 1/2", 767НP (20-60 кПа) автомат., 200DP шар. кран, 999UN/1 импульсн. трубка  PN16 ВВ Cimberio</t>
  </si>
  <si>
    <t>Комплект клапанов балансировочных 3/4", 767НP (20-60 кПа) автомат., 200DP шар. кран, 999UN/1 импульсн. трубка  PN16 ВВ Cimberio</t>
  </si>
  <si>
    <t>Комплект клапанов балансировочных 1", 767НP (20-60 кПа) автомат., 200DP шар. кран, 999UN/1 импульсн. трубка  PN16 ВВ Cimberio</t>
  </si>
  <si>
    <t>Комплект клапанов балансировочных 1.1/4", 767НP (20-80 кПа) автомат., 200DP шар. кран, 999UN/1 импульсн. трубка  PN16 ВВ Cimberio</t>
  </si>
  <si>
    <t>Комплект клапанов балансировочных 1.1/2", 767НP (20-80 кПа) автомат., 200DP шар. кран, 999UN/1 импульсн. трубка  PN16 ВВ Cimberio</t>
  </si>
  <si>
    <t>Комплект клапанов балансировочных 2", 767НP (20-80 кПа) автомат., 200DP шар. кран, 999UN/1 импульсн. трубка  PN16 ВВ Cimberio</t>
  </si>
  <si>
    <t>Комплект клапанов балансировочных 1/2", 767LP (5-30 кПа) автомат., 787DP ручн., 999UN/1 импульсн. трубка  PN16 ВВ Cimberio</t>
  </si>
  <si>
    <t>Комплект клапанов балансировочных  3/4", 767LP (5-30 кПа) автомат., 787DP ручн., 999UN/1 импульсн. трубка  PN16 ВВ Cimberio</t>
  </si>
  <si>
    <t>Комплект клапанов балансировочных 1", 767LP (5-30 кПа) автомат., 787DP ручн., 999UN/1 импульсн. трубка  PN16 ВВ Cimberio</t>
  </si>
  <si>
    <t>Комплект клапанов балансировочных 1/2", 767НP (20-60 кПа) автомат., 787DP ручн., 999UN/1 импульсн. трубка  PN16 ВВ Cimberio</t>
  </si>
  <si>
    <t>Комплект клапанов балансировочных 3/4", 767НP (20-60 кПа) автомат., 787DP ручн., 999UN/1 импульсн. трубка  PN16 ВВ Cimberio</t>
  </si>
  <si>
    <t>Комплект клапанов балансировочных 1", 767НP (20-60 кПа) автомат., 787DP ручн., 999UN/1 импульсн. трубка  PN16 ВВ Cimberio</t>
  </si>
  <si>
    <t>Комплект клапанов балансировочных 1.1/4", 767НP (20-80 кПа) автомат., 787DP ручн., 999UN/1 импульсн. трубка  PN16 ВВ Cimberio</t>
  </si>
  <si>
    <t>Комплект клапанов балансировочных  1.1/2" , 767НP (20-80 кПа) автомат., 787DP ручн., 999UN/1 импульсн. трубка  PN16 ВВ Cimberio</t>
  </si>
  <si>
    <t>Комплект клапанов балансировочных 2", 767НP (20-80 кПа) автомат., 787DP ручн., 999UN/1 импульсн. трубка  PN16 ВВ Cimberio</t>
  </si>
  <si>
    <t>Комплект клапанов балансировочных 1/2", 767LP (5-30 кПа) автомат., 787OTDP ручн., 999UN/1 импульсн. трубка  PN16 ВВ Cimberio</t>
  </si>
  <si>
    <t>Комплект клапанов балансировочных 3/4",  767LP (5-30 кПа) автомат., 787OTDP ручн., 999UN/1 импульсн. трубка  PN16 ВВ Cimberio</t>
  </si>
  <si>
    <t>Комплект клапанов балансировочных 1", 767LP (5-30 кПа) автомат., 787OTDP ручн., 999UN/1 импульсн. трубка  PN16 ВВ Cimberio</t>
  </si>
  <si>
    <t>CIM 767H787ODP 12</t>
  </si>
  <si>
    <t>Комплект клапанов балансировочных 1/2", 767НP (20-60 кПа) автомат., 787OTDP ручн., 999UN/1 импульсн. трубка  PN16 ВВ Cimberio</t>
  </si>
  <si>
    <t>CIM 767H787ODP 34</t>
  </si>
  <si>
    <t>Комплект клапанов балансировочных 3/4", 767НP (20-60 кПа) автомат., 787OTDP ручн., 999UN/1 импульсн. трубка  PN16 ВВ Cimberio</t>
  </si>
  <si>
    <t>CIM 767H787ODP 1</t>
  </si>
  <si>
    <t>Комплект клапанов балансировочных  1", 767НP (20-60 кПа) автомат., 787OTDPручн., 999UN/1 импульсн. трубка  PN16 ВВ Cimberio</t>
  </si>
  <si>
    <t>CIM 767H787ODP 114</t>
  </si>
  <si>
    <t>Комплект клапанов балансировочных 1.1/4", 767НP(20-80 кПа) автомат., 787OTDP 1.1/4" ручн., 999UN/1 импульсн. трубка  PN16 ВВ Cimberio</t>
  </si>
  <si>
    <t>CIM 767H787ODP 112</t>
  </si>
  <si>
    <t>Комплект клапанов балансировочных 1.1/2", 767НP (20-80 кПа) автомат., 787OTDP ручн., 999UN/1 импульсн. трубка  PN16 ВВ Cimberio</t>
  </si>
  <si>
    <t>Комплект клапанов балансировочных 2" 767НP (20-80 кПа) автомат., 787OTDP ручн., 999UN/1 импульсн. трубка  PN16 ВВ Cimberio</t>
  </si>
  <si>
    <t>Комплект клапанов балансировочных 3767L3739DP Ду65, 3767LP (20-80 кПа) автомат.,3739ВDP ручн., 999UN/2 импульсн. трубка  PN16 FF Cimberio</t>
  </si>
  <si>
    <t>Комплект клапанов балансировочных 3767L3739DP Ду80, 3767LP (20-80 кПа) автомат.,3739ВDP ручн., 999UN/2 импульсн. трубка  PN16 FF Cimberio</t>
  </si>
  <si>
    <t>Комплект клапанов балансировочных 3767L3739DP Ду100, 3767LP (20-80 кПа) автомат.,3739ВDP ручн., 999UN/2 импульсн. трубка  PN16 FF Cimberio</t>
  </si>
  <si>
    <t>Комплект клапанов балансировочных 3767L3739DPДу125, 3767LP (20-80 кПа) автомат.,3739ВDP ручн., 999UN/2 импульсн. трубка  PN16 FF Cimberio</t>
  </si>
  <si>
    <t>Комплект клапанов балансировочных 3767L3739DP Ду150, 3767LP (20-80 кПа) автомат.,3739ВDP ручн., 999UN/2 импульсн. трубка  PN16 FF Cimberio</t>
  </si>
  <si>
    <t>Комплект клапанов балансировочных 3767H3739DP Ду65, 3767LP (80-160 кПа) автомат.,3739ВDP ручн., 999UN/2 импульсн. трубка  PN16 FF Cimberio</t>
  </si>
  <si>
    <t>Комплект клапанов балансировочных 3767H3739DP Ду80, 3767LP (80-160 кПа) автомат.,3739ВDP ручн., 999UN/2 импульсн. трубка  PN16 FF Cimberio</t>
  </si>
  <si>
    <t>Комплект клапанов балансировочных 3767H3739DP Ду100, 3767LP (80-160 кПа) автомат.,3739ВDP ручн., 999UN/2 импульсн. трубка  PN16 FF Cimberio</t>
  </si>
  <si>
    <t>Комплект клапанов балансировочных 3767H3739DP Ду125, 3767LP (80-160 кПа) автомат.,3739ВDP ручн., 999UN/2 импульсн. трубка  PN16 FF Cimberio</t>
  </si>
  <si>
    <t>Комплект клапанов балансировочных 3767H3739DP Ду150, 3767LP (80-160 кПа) автомат.,3739ВDP ручн., 999UN/2 импульсн. трубка  PN16 FF Cimberio</t>
  </si>
  <si>
    <t>Кран шаровой 10 1.1/2" серии Т10 полнопроходной PN40 BB рычаг Cimberio</t>
  </si>
  <si>
    <t>Кран шаровой 10 2" серии Т10 полнопроходной PN40 BB рычаг Cimberio</t>
  </si>
  <si>
    <t>Кран шаровой 11 1/4" серии Т12 полнопроходной PN80 BB плоский рычаг Cimberio</t>
  </si>
  <si>
    <t>Кран шаровой 11 3/8" серии Т12 полнопроходной PN80 BB плоский рычаг Cimberio</t>
  </si>
  <si>
    <t>Кран шаровой 11 1/2" серии Т12 полнопроходной PN80 BB плоский  рычаг Cimberio</t>
  </si>
  <si>
    <t>Кран шаровой 11 3/4" серии Т12 полнопроходной PN50 BB плоский  рычаг Cimberio</t>
  </si>
  <si>
    <t>Кран шаровой 11 1" серии Т12 полнопроходной PN50 BB плоский рычаг Cimberio</t>
  </si>
  <si>
    <t>Кран шаровой 11 1.1/4" серии Т12 полнопроходной PN40 BB плоский рычаг Cimberio</t>
  </si>
  <si>
    <t>Кран шаровой 11 1.1/2" серии Т12 полнопроходной PN32 BB плоский рычаг Cimberio</t>
  </si>
  <si>
    <t>Кран шаровой 11 2" серии Т12 полнопроходной PN32 BB плоский  рычаг Cimberio</t>
  </si>
  <si>
    <t>Кран шаровой 11 2.1/2" серии Т12 полнопроходной PN20 BB плоский рычаг Cimberio</t>
  </si>
  <si>
    <t>Кран шаровой 11 3" серии Т12 полнопроходной PN20 BB плоский рычаг Cimberio</t>
  </si>
  <si>
    <t>Кран шаровой 11 4" серии Т12 полнопроходной PN20 BB плоский рычаг Cimberio</t>
  </si>
  <si>
    <t>Кран шаровой 11CR 1/4" серии Т12 корроз.латунь полнопроходной PN80 BB плоский рычаг Cimberio</t>
  </si>
  <si>
    <t>Кран шаровой 11CR 3/8" серии Т12 корроз.латунь полнопроходной PN80 BB плоский рычаг Cimberio</t>
  </si>
  <si>
    <t>Кран шаровой 11CR 1/2" серии Т12 корроз.латунь полнопроходной PN80 BB плоский  рычаг Cimberio</t>
  </si>
  <si>
    <t>Кран шаровой 11CR 3/4" серии Т12 корроз.латунь полнопроходной PN50 BB плоский  рычаг Cimberio</t>
  </si>
  <si>
    <t>Кран шаровой 11CR 1" серии Т12 корроз.латунь полнопроходной PN50 BB плоский рычаг Cimberio</t>
  </si>
  <si>
    <t>Кран шаровой 11CR 1.1/4" серии Т12 корроз.латунь полнопроходной PN40 BB плоский рычаг Cimberio</t>
  </si>
  <si>
    <t>Кран шаровой 11CR 1.1/2" серии Т12 корроз.латунь полнопроходной PN32 BB плоский рычаг Cimberio</t>
  </si>
  <si>
    <t>Кран шаровой 11CR 2" серии Т12 корроз.латунь полнопроходной PN32 BB плоский  рычаг Cimberio</t>
  </si>
  <si>
    <t>Кран шаровой 12 1/4" серии Т12 полнопроходной PN80 BB рычаг Cimberio</t>
  </si>
  <si>
    <t>Кран шаровой 12 3/8" серии Т12 полнопроходной PN80 BB рычаг Cimberio</t>
  </si>
  <si>
    <t>Кран шаровой 12 1/2" серии Т12 полнопроходной PN80 BB рычаг Cimberio</t>
  </si>
  <si>
    <t>Кран шаровой 12 3/4" серии Т12 полнопроходной PN50 BB рычаг Cimberio</t>
  </si>
  <si>
    <t>Кран шаровой 12 1" серии Т12 полнопроходной PN50 BB рычаг Cimberio</t>
  </si>
  <si>
    <t>Кран шаровой 12 1.1/4" серии Т12 полнопроходной PN40 BB рычаг Cimberio</t>
  </si>
  <si>
    <t>Кран шаровой 12 1.1/2" серии Т12 полнопроходной PN32 BB рычаг Cimberio</t>
  </si>
  <si>
    <t>Кран шаровой 12 2" серии Т12 полнопроходной PN32 BB рычаг Cimberio</t>
  </si>
  <si>
    <t>Кран шаровой 12 2.1/2" серии Т12 полнопроходной PN20 BB рычаг Cimberio</t>
  </si>
  <si>
    <t>Кран шаровой 12 3" серии Т12 полнопроходной PN20 BB рычаг Cimberio</t>
  </si>
  <si>
    <t>Кран шаровой 12 4" серии Т12 полнопроходной PN20 BB рычаг Cimberio</t>
  </si>
  <si>
    <t>Кран шаровой 122 Ду 20 чугун PN16 FF  Cimberio</t>
  </si>
  <si>
    <t>Кран шаровой 122 Ду 25 чугун PN16 FF  Cimberio</t>
  </si>
  <si>
    <t>Кран шаровой 122 Ду 32 чугун PN16 FF  Cimberio</t>
  </si>
  <si>
    <t>Кран шаровой 122 Ду 40 чугун PN16 FF  Cimberio</t>
  </si>
  <si>
    <t>Кран шаровой 122 Ду 50 чугун PN16 FF  Cimberio</t>
  </si>
  <si>
    <t>Кран шаровой 122 Ду 65 чугун PN16 FF  Cimberio</t>
  </si>
  <si>
    <t>Кран шаровой 122 Ду 80 чугун PN16 FF  Cimberio</t>
  </si>
  <si>
    <t>Кран шаровой 122 Ду 100 чугун PN16 FF  Cimberio</t>
  </si>
  <si>
    <t>Кран шаровой 122 Ду 125 чугун PN16 FF  Cimberio</t>
  </si>
  <si>
    <t>Кран шаровой 122 Ду 150 чугун PN16 FF  Cimberio</t>
  </si>
  <si>
    <t>Кран шаровой 122 Ду 200 чугун PN16 FF  Cimberio</t>
  </si>
  <si>
    <t>Кран шаровой 12CR 1/4" серии Т12 корроз. латунь полнопроходной PN80 BB рычаг Cimberio</t>
  </si>
  <si>
    <t>Кран шаровой 12CR 3/8" серии Т12 корроз. латунь полнопроходной PN80 BB рычаг Cimberio</t>
  </si>
  <si>
    <t>Кран шаровой 12CR 1/2" серии Т12 корроз. латунь полнопроходной PN80 BB рычаг Cimberio</t>
  </si>
  <si>
    <t>Кран шаровой 12CR 3/4" серии Т12 корроз. латунь полнопроходной PN50 BB рычаг Cimberio</t>
  </si>
  <si>
    <t>Кран шаровой 12CR 1" серии Т12 корроз. латунь полнопроходной PN50 BB рычаг Cimberio</t>
  </si>
  <si>
    <t>Кран шаровой 12CR 1.1/4" серии Т12 корроз. латунь полнопроходной PN40 BB рычаг Cimberio</t>
  </si>
  <si>
    <t>Кран шаровой 12CR 1.1/2" серии Т12 корроз. латунь полнопроходной PN32 BB рычаг Cimberio</t>
  </si>
  <si>
    <t>Кран шаровой 12CR 2" серии Т12 корроз. латунь полнопроходной PN32 BB рычаг Cimberio</t>
  </si>
  <si>
    <t>Кран шаровой 14 1/4" серии Т14 полнопроходной PN80 BB рычаг Cimberio</t>
  </si>
  <si>
    <t>Кран шаровой 14 3/8" серии Т14 полнопроходной PN80 BB рычаг Cimberio</t>
  </si>
  <si>
    <t>Кран шаровой 14 1/2" серии Т14 полнопроходной PN60 BB рычаг Cimberio</t>
  </si>
  <si>
    <t>Кран шаровой 14 3/4" серии Т14 полнопроходной PN45 BB рычаг Cimberio</t>
  </si>
  <si>
    <t>Кран шаровой 14 1" серии Т14 полнопроходной PN45 BB рычаг Cimberio</t>
  </si>
  <si>
    <t>Кран шаровой 14 1.1/4" серии Т14 полнопроходной PN35 BB рычаг Cimberio</t>
  </si>
  <si>
    <t>Кран шаровой 14 1.1/2" серии Т14 полнопроходной PN32 BB рычаг Cimberio</t>
  </si>
  <si>
    <t>Кран шаровой 14 2" серии Т14 полнопроходной PN30 BB рычаг Cimberio</t>
  </si>
  <si>
    <t>Кран шаровой 14 2.1/2" серии Т14 полнопроходной PN16 BB рычаг Cimberio</t>
  </si>
  <si>
    <t>Кран шаровой 14 3" серии Т14 полнопроходной PN16 BB рычаг Cimberio</t>
  </si>
  <si>
    <t>Кран шаровой 14 4"серии Т14 полнопроходной PN16 BB рычаг Cimberio</t>
  </si>
  <si>
    <t>Кран шаровой 14M 1/4" серии Т14 полнопроходной PN80 BB плоский рычаг Cimberio</t>
  </si>
  <si>
    <t>Кран шаровой 14M 3/8" серии Т14 полнопроходной PN80 BB плоский рычаг Cimberio</t>
  </si>
  <si>
    <t>Кран шаровой 14M 1/2" серии Т14 полнопроходной PN60 BB плоский рычаг Cimberio</t>
  </si>
  <si>
    <t>Кран шаровой 14M 3/4" серии Т14 полнопроходной PN45 BB плоский рычаг Cimberio</t>
  </si>
  <si>
    <t>Кран шаровой 14M 1" серии Т14 полнопроходной PN45 BB плоский рычаг Cimberio</t>
  </si>
  <si>
    <t>Кран шаровой 14M 1.1/4" серии Т14 полнопроходной PN35 BB плоский рычаг Cimberio</t>
  </si>
  <si>
    <t>Кран шаровой 14M 1.1/2" серии Т14 полнопроходной PN32 BB плоский рычаг Cimberio</t>
  </si>
  <si>
    <t>Кран шаровой 14M 2" серии Т14 полнопроходной PN30 BB плоский рычаг Cimberio</t>
  </si>
  <si>
    <t>Кран шаровой 14M 2.1/2" серии Т14 полнопроходной PN16 BB плоский рычаг Cimberio</t>
  </si>
  <si>
    <t>Кран шаровой 14M 3" серии Т14 полнопроходной PN16 BB плоский рычаг Cimberio</t>
  </si>
  <si>
    <t>Кран шаровой 14M 4" серии Т14 полнопроходной PN16 BB плоский рычаг Cimberio</t>
  </si>
  <si>
    <t>Кран шаровой 16 1/4" серии Т16 полнопроходной PN80 BB рычаг Cimberio</t>
  </si>
  <si>
    <t>Кран шаровой 16 3/8" серии Т16 полнопроходной PN80 BB рычаг Cimberio</t>
  </si>
  <si>
    <t>Кран шаровой 16 1/2" серии Т16 полнопроходной PN80 BB рычаг Cimberio</t>
  </si>
  <si>
    <t>Кран шаровой 16 3/4" серии Т16 полнопроходной PN50 BB рычаг Cimberio</t>
  </si>
  <si>
    <t>Кран шаровой 16 1" серии Т16 полнопроходной PN50 BB рычаг Cimberio</t>
  </si>
  <si>
    <t>Кран шаровой 16 1.1/4" серии Т16 полнопроходной PN40 BB рычаг Cimberio</t>
  </si>
  <si>
    <t>Кран шаровой 16 1.1/2 серии Т16 полнопроходной PN32 BB рычаг Cimberio</t>
  </si>
  <si>
    <t>Кран шаровой 16 2" серии Т16 полнопроходной PN32 BB рычаг Cimberio</t>
  </si>
  <si>
    <t>Кран шаровой 16CR 1/2" серии Т16 корроз. латунь  полнопроходной PN80 BB рычаг Cimberio</t>
  </si>
  <si>
    <t>Кран шаровой 16CR 3/4" серии Т16 корроз. латунь полнопроходной PN50 BB рычаг Cimberio</t>
  </si>
  <si>
    <t>Кран шаровой 16CR 1" серии Т16 корроз. латунь полнопроходной PN50 BB рычаг Cimberio</t>
  </si>
  <si>
    <t>Кран шаровой 16CR 1.1/4" серии Т16 корроз. латунь полнопроходной PN40 BB рычаг Cimberio</t>
  </si>
  <si>
    <t>Кран шаровой 16CR 1.1/2" серии Т16 корроз. латунь полнопроходной PN32 BB рычаг Cimberio</t>
  </si>
  <si>
    <t>Кран шаровой 16CR 2" серии Т16 корроз. латунь полнопроходной PN32 BB рычаг Cimberio</t>
  </si>
  <si>
    <t>Кран шаровой 17 1/4" серии Т16 полнопроходной PN80 BB плоский рычаг Cimberio</t>
  </si>
  <si>
    <t>Кран шаровой 17 3/8" серии Т16 полнопроходной PN80 BB плоский рычаг  Cimberio</t>
  </si>
  <si>
    <t>Кран шаровой 17 1/2" серии Т16 полнопроходной PN80 BB плоский рычаг  Cimberio</t>
  </si>
  <si>
    <t>Кран шаровой 17 3/4" серии Т16 полнопроходной PN50 BB плоский рычаг  Cimberio</t>
  </si>
  <si>
    <t>Кран шаровой 17 1" серии Т16 полнопроходной PN50 BB плоский рычаг  Cimberio</t>
  </si>
  <si>
    <t>Кран шаровой 17 1.1/4"серии Т16 полнопроходной PN40 BB плоский рычаг  Cimberio</t>
  </si>
  <si>
    <t>Кран шаровой 17 1.1/2" серии Т16 полнопроходной PN32 BB плоский рычаг  Cimberio</t>
  </si>
  <si>
    <t>Кран шаровой 17 2" серии Т16 полнопроходной PN32 BB плоский рычаг  Cimberio</t>
  </si>
  <si>
    <t>Кран шаровой 17CR 1/2" серии Т16 корроз. латунь  полнопроходной PN80 BB плоский рычаг Cimberio</t>
  </si>
  <si>
    <t>Кран шаровой 17CR 3/4" серии Т16 корроз. латунь полнопроходной PN50 BB плоский рычаг Cimberio</t>
  </si>
  <si>
    <t>Кран шаровой 17CR 1"серии Т16 корроз. латунь полнопроходной PN50 BB плоский рычаг Cimberio</t>
  </si>
  <si>
    <t>Кран шаровой 17CR 1.1/4" серии Т16 корроз. латунь полнопроходной PN40 BB плоский рычаг Cimberio</t>
  </si>
  <si>
    <t>Кран шаровой 17CR 1.1/2" серии Т16 корроз. латунь полнопроходной PN32 BB плоский рычаг Cimberio</t>
  </si>
  <si>
    <t>Кран шаровой 17CR 2"серии Т16 корроз. латунь полнопроходной PN32 BB плоский рычаг Cimberio</t>
  </si>
  <si>
    <t>Кран шаровой 200 1/2" серии Т14 полнопроходной со сливом PN60 ВВ рычаг Cimberio</t>
  </si>
  <si>
    <t>Кран шаровой 200 3/4" серии Т14 полнопроходной со сливом PN45 ВВ рычаг Cimberio</t>
  </si>
  <si>
    <t>Кран шаровой 200 1" серии Т14 полнопроходной со сливом PN45 ВВ рычаг Cimberio</t>
  </si>
  <si>
    <t>Кран шаровой 200 1.1/4" серии Т14 полнопроходной со сливом PN35 ВВ рычаг Cimberio</t>
  </si>
  <si>
    <t>Кран шаровой 200 1.1/2" серии Т14 полнопроходной со сливом PN32 ВВ рычаг Cimberio</t>
  </si>
  <si>
    <t>Кран шаровой 200 2" серии Т14 полнопроходной со сливом PN30 ВВ рычаг Cimberio</t>
  </si>
  <si>
    <t>Кран шаровой 200DP 1/2" c тройником для трубки PN16 BB Cimberio</t>
  </si>
  <si>
    <t>Кран шаровой 200DP 3/4" c тройником для трубки PN16 BB Cimberio</t>
  </si>
  <si>
    <t>Кран шаровой 200DP 1" c тройником для трубки PN16 BB Cimberio</t>
  </si>
  <si>
    <t>Кран шаровой 200DP 1.1/4" c тройником для трубки PN16 BB Cimberio</t>
  </si>
  <si>
    <t>Кран шаровой 200DP 1.1/2" c тройником для трубки PN16 BB Cimberio</t>
  </si>
  <si>
    <t>Кран шаровой 200DP 2" c тройником для трубки PN16 BB Cimberio</t>
  </si>
  <si>
    <t>Кран шаровой 201 1/4" серии Т10 полнопроходной PN100 BН рычаг Cimberio</t>
  </si>
  <si>
    <t>Кран шаровой 201 3/8" серии Т10 полнопроходной PN100 BН рычаг Cimberio</t>
  </si>
  <si>
    <t>Кран шаровой 201 1/2" серии Т10 полнопроходной PN100 BН рычаг Cimberio</t>
  </si>
  <si>
    <t>Кран шаровой 201 3/4" серии Т10 полнопроходной PN100 BН рычаг Cimberio</t>
  </si>
  <si>
    <t>Кран шаровой 201 1" серии Т10 полнопроходной PN100 BН рычаг Cimberio</t>
  </si>
  <si>
    <t>Кран шаровой 201 1.1/4" серии Т10 полнопроходной PN100 BН рычаг Cimberio</t>
  </si>
  <si>
    <t>Кран шаровой 201 1.1/2" серии Т10 полнопроходной PN100 BН рычаг Cimberio</t>
  </si>
  <si>
    <t>Кран шаровой 201 2" серии Т10 полнопроходной PN100 BН рычаг Cimberio</t>
  </si>
  <si>
    <t>Кран шаровой 201/12 1/4" серии Т12 полнопроходной PN80 BН рычаг Cimberio</t>
  </si>
  <si>
    <t>Кран шаровой 201/12 3/8" серии Т12 полнопроходной PN80 BН рычаг Cimberio</t>
  </si>
  <si>
    <t>Кран шаровой 201/12 1/2" серии Т12 полнопроходной PN80 BН рычаг Cimberio</t>
  </si>
  <si>
    <t>Кран шаровой 201/12 3/4" серии Т12 полнопроходной PN50 BН рычаг Cimberio</t>
  </si>
  <si>
    <t>Кран шаровой 201/12 1" серии Т12 полнопроходной PN50 BН рычаг Cimberio</t>
  </si>
  <si>
    <t>Кран шаровой 201/12 1.1/4" серии Т12 полнопроходной PN40 BН рычаг Cimberio</t>
  </si>
  <si>
    <t>Кран шаровой 201/12 1.1/2" серии Т12 полнопроходной PN32 BН рычаг Cimberio</t>
  </si>
  <si>
    <t>Кран шаровой 201/12 2" серии Т12 полнопроходной PN32 BН рычаг Cimberio</t>
  </si>
  <si>
    <t>Кран шаровой 201/12CR 1/4" серии Т12 короз. латунь полнопроходной PN80 BН рычаг Cimberio</t>
  </si>
  <si>
    <t>Кран шаровой 201/12CR 3/8" серии Т12 короз. латунь полнопроходной PN80 BН рычаг Cimberio</t>
  </si>
  <si>
    <t>Кран шаровой 201/12CR 1/2" серии Т12 короз. латунь полнопроходной PN80 BН рычаг Cimberio</t>
  </si>
  <si>
    <t>Кран шаровой 201/12CR 3/4" серии Т12 короз. латунь полнопроходной PN50 BН рычаг Cimberio</t>
  </si>
  <si>
    <t>Кран шаровой 201/12CR 1" серии Т12 короз. латунь полнопроходной PN50 BН рычаг Cimberio</t>
  </si>
  <si>
    <t>Кран шаровой 201/12CR 1.1/4" серии Т12 короз. латунь полнопроходной PN40 BН рычаг Cimberio</t>
  </si>
  <si>
    <t>Кран шаровой 201/12CR 1.1/2" серии Т12 короз. латунь полнопроходной PN32 BН рычаг Cimberio</t>
  </si>
  <si>
    <t>Кран шаровой 201/12CR 2" серии Т12 короз. латунь полнопроходной PN32 BН рычаг Cimberio</t>
  </si>
  <si>
    <t>Кран шаровой 201/14 1/4" серии Т14 полнопроходной PN80 BН рычаг Cimberio</t>
  </si>
  <si>
    <t>Кран шаровой 201/14 3/8" серии Т14 полнопроходной PN80 BН рычаг Cimberio</t>
  </si>
  <si>
    <t>Кран шаровой 201/14 1/2" серии Т14 полнопроходной PN60 BН рычаг Cimberio</t>
  </si>
  <si>
    <t>Кран шаровой 201/14 3/4" серии Т14 полнопроходной PN45 BН рычаг Cimberio</t>
  </si>
  <si>
    <t>Кран шаровой 201/14 1" серии Т14 полнопроходной PN45 BН рычаг Cimberio</t>
  </si>
  <si>
    <t>Кран шаровой 201/14 1.1/4" серии Т14 полнопроходной PN35 BН рычаг Cimberio</t>
  </si>
  <si>
    <t>Кран шаровой 201/14 1.1/2" серии Т14 полнопроходной PN32 BН рычаг Cimberio</t>
  </si>
  <si>
    <t>Кран шаровой 201/14 2" серии Т14 полнопроходной PN30 BН рычаг Cimberio</t>
  </si>
  <si>
    <t>Кран шаровой 201/14 2.1/2" серии Т14 полнопроходной PN16 BН рычаг Cimberio</t>
  </si>
  <si>
    <t>Кран шаровой 201/14 3" серии Т14 полнопроходной PN16 BН рычаг Cimberio</t>
  </si>
  <si>
    <t>Кран шаровой 201/14 4" серии Т14 полнопроходной PN16 BН рычаг Cimberio</t>
  </si>
  <si>
    <t>Кран шаровой 201/16 1/4" серии Т16 полнопроходной PN80 BН рычаг Cimberio</t>
  </si>
  <si>
    <t>Кран шаровой  201/16 3/8" серии Т16 полнопроходной PN80 BН рычаг Cimberio</t>
  </si>
  <si>
    <t>Кран шаровой 201/16 1/2" серии Т16 полнопроходной PN80 BН рычаг Cimberio</t>
  </si>
  <si>
    <t>Кран шаровой 201/16 3/4" серии Т16 полнопроходной PN50 BН рычаг Cimberio</t>
  </si>
  <si>
    <t>Кран шаровой 201/16 1" серии Т16 полнопроходной PN50 BН рычаг Cimberio</t>
  </si>
  <si>
    <t>Кран шаровой 201/16 1.1/4" серии Т16 полнопроходной PN40 BН рычаг Cimberio</t>
  </si>
  <si>
    <t>Кран шаровой 201/16 1.1/2" серии Т16 полнопроходной PN32 BН рычаг Cimberio</t>
  </si>
  <si>
    <t>Кран шаровой 201/16 2" серии Т16 полнопроходной PN32 BН рычаг Cimberio</t>
  </si>
  <si>
    <t>Кран шаровой 201/17 1/4" серии Т16 полнопроходной PN80 BН плоский рычаг Cimberio</t>
  </si>
  <si>
    <t>Кран шаровой  201/17 3/8" серии Т16 полнопроходной PN80 BН плоский рычаг Cimberio</t>
  </si>
  <si>
    <t>Кран шаровой 201/17 1/2" серии Т16 полнопроходной PN80 BН плоский рычаг Cimberio</t>
  </si>
  <si>
    <t>Кран шаровой 201/17 3/4" серии Т16 полнопроходной PN50 BН плоский рычаг Cimberio</t>
  </si>
  <si>
    <t>Кран шаровой 201/17 1" серии Т16 полнопроходной PN50 BН плоский рычаг Cimberio</t>
  </si>
  <si>
    <t>Кран шаровой 201/17 1.1/4" серии Т16 полнопроходной PN40 BН плоский рычаг Cimberio</t>
  </si>
  <si>
    <t>Кран шаровой 201/17 1.1/2" серии Т16 полнопроходной PN32 BН плоский рычаг Cimberio</t>
  </si>
  <si>
    <t>Кран шаровой 201/17 2" серии Т16 полнопроходной PN32 BН плоский рычаг Cimberio</t>
  </si>
  <si>
    <t>Кран шаровой 202 1/4" серии Т10 полнопроходной PN100 НН рычаг Cimberio</t>
  </si>
  <si>
    <t>Кран шаровой 202 3/8" серии Т10 полнопроходной PN100 НН рычаг Cimberio</t>
  </si>
  <si>
    <t>Кран шаровой 202 1/2" серии Т10 полнопроходной PN100 НН рычаг Cimberio</t>
  </si>
  <si>
    <t>Кран шаровой 202 3/4" серии Т10 полнопроходной PN100 НН рычаг Cimberio</t>
  </si>
  <si>
    <t>Кран шаровой 202 1" серии Т10 полнопроходной PN100 НН рычаг Cimberio</t>
  </si>
  <si>
    <t>Кран шаровой 202 1.1/4" серии Т10 полнопроходной PN100 НН рычаг Cimberio</t>
  </si>
  <si>
    <t>Кран шаровой 202 1.1/2" серии Т10 полнопроходной PN100 НН рычаг Cimberio</t>
  </si>
  <si>
    <t>Кран шаровой 202 2" серии Т10 полнопроходной PN100 НН рычаг Cimberio</t>
  </si>
  <si>
    <t>Кран шаровой 202/14 1/4" серии Т14 полнопроходной PN80 НН рычаг Cimberio</t>
  </si>
  <si>
    <t>Кран шаровой 202/14 3/8" серии Т14 полнопроходной PN80 НН рычаг Cimberio</t>
  </si>
  <si>
    <t>Кран шаровой 202/14 1/2" серии Т14 полнопроходной PN60 НН рычаг Cimberio</t>
  </si>
  <si>
    <t>Кран шаровой 202/14 3/4" серии Т14 полнопроходной PN45 НН рычаг Cimberio</t>
  </si>
  <si>
    <t>Кран шаровой 202/14 1" серии Т14 полнопроходной PN45 НН рычаг Cimberio</t>
  </si>
  <si>
    <t>Кран шаровой 202/14 1.1/4" серии Т14 полнопроходной PN35 НН рычаг Cimberio</t>
  </si>
  <si>
    <t>Кран шаровой 202/14 1.1/2" серии Т14 полнопроходной PN32 НН рычаг Cimberio</t>
  </si>
  <si>
    <t>Кран шаровой 202/14 2" серии Т14 полнопроходной PN30 НН рычаг Cimberio</t>
  </si>
  <si>
    <t>Кран шаровой 202/14 2.1/2" серии Т14 полнопроходной PN16 НН рычаг Cimberio</t>
  </si>
  <si>
    <t>Кран шаровой 202/14 3" серии Т14 полнопроходной PN16 НН рычаг Cimberio</t>
  </si>
  <si>
    <t>Кран шаровой 202/14 4" серии Т14 полнопроходной PN16 НН рычаг Cimberio</t>
  </si>
  <si>
    <t>Кран шаровой 246 1/2" серии Т14 полнопроходной с разъемным соединением PN60 ВН рычаг Cimberio</t>
  </si>
  <si>
    <t>Кран шаровой 246 3/4" серии Т14 полнопроходной с разъемным соединением PN45 ВН рычаг Cimberio</t>
  </si>
  <si>
    <t>Кран шаровой 246 1" серии Т14 полнопроходной с разъемным соединением PN45 ВН рычаг Cimberio</t>
  </si>
  <si>
    <t>Кран шаровой 246 1.1/4" серии Т14 полнопроходной с разъемным соединением PN35 ВН рычаг Cimberio</t>
  </si>
  <si>
    <t>Кран шаровой 246 1.1/2" серии Т14 полнопроходной с разъемным соединением PN32 ВН рычаг Cimberio</t>
  </si>
  <si>
    <t>Кран шаровой 246/16 1/2" серии Т16 полнопроходной с разъемным соединением PN80 BН рычаг Cimberio</t>
  </si>
  <si>
    <t>Кран шаровой 246/16 3/4" серии Т16 полнопроходной с разъемным соединением PN50 BН рычаг Cimberio</t>
  </si>
  <si>
    <t>Кран шаровой 246/16 1" серии Т16 полнопроходной с разъемным соединением PN50 BН рычаг Cimberio</t>
  </si>
  <si>
    <t>Кран шаровой 246/16 1.1/4" серии Т16 полнопроходной с разъемным соединением PN40 BН рычаг Cimberio</t>
  </si>
  <si>
    <t>Кран шаровой 246/RED6 1/2" серии RED5 полнопроходной с разъемным соединением PN50 BН рычаг Cimberio</t>
  </si>
  <si>
    <t>Кран шаровой 246/RED6 3/4" серии RED5 полнопроходной с разъемным соединением PN40 BН рычаг Cimberio</t>
  </si>
  <si>
    <t>Кран шаровой 246/RED6 1" серии RED5 полнопроходной с разъемным соединением PN40 BН рычаг Cimberio</t>
  </si>
  <si>
    <t>Кран шаровой 300 1/2" серии Т14 полнопроходной со сливом PN60 ВВ бабочка Cimberio</t>
  </si>
  <si>
    <t>Кран шаровой 300 3/4" серии Т14 полнопроходной со сливом PN45 ВВ бабочка Cimberio</t>
  </si>
  <si>
    <t>Кран шаровой 300 1" серии Т14 полнопроходной со сливом PN45 ВВ бабочка Cimberio</t>
  </si>
  <si>
    <t>Кран шаровой 300 1.1/4" серии Т14 полнопроходной со сливом PN35 ВВ бабочка Cimberio</t>
  </si>
  <si>
    <t>Кран шаровой 300 1.1/2" серии Т14 полнопроходной со сливом PN32 ВВ бабочка Cimberio</t>
  </si>
  <si>
    <t>Кран шаровой 300 2" серии Т14 полнопроходной со сливом PN30 ВВ бабочка Cimberio</t>
  </si>
  <si>
    <t>Кран шаровой 301 1/4" серии Т10 полнопроходной PN100 BН бабочка Cimberio</t>
  </si>
  <si>
    <t>Кран шаровой 301 3/8" серии Т10 полнопроходной PN100 BН бабочка Cimberio</t>
  </si>
  <si>
    <t>Кран шаровой 301 1/2" серии Т10 полнопроходной PN100 BН бабочка Cimberio</t>
  </si>
  <si>
    <t>Кран шаровой 301 3/4" серии Т10 полнопроходной PN100 BН бабочка Cimberio</t>
  </si>
  <si>
    <t>Кран шаровой 301 1" серии Т10 полнопроходной PN100 BН бабочка Cimberio</t>
  </si>
  <si>
    <t>Кран шаровой 301 1.1/4" серии Т10 полнопроходной PN100 BН бабочка Cimberio</t>
  </si>
  <si>
    <t>Кран шаровой 301 1.1/2" серии Т10 полнопроходной PN100 BН бабочка Cimberio</t>
  </si>
  <si>
    <t>Кран шаровой 301 2" серии Т10 полнопроходной PN100 BН бабочка Cimberio</t>
  </si>
  <si>
    <t>Кран шаровой 301/12 1/4" серии Т12 полнопроходной PN80 BН бабочка Cimberio</t>
  </si>
  <si>
    <t>Кран шаровой 301/12 3/8" серии Т12 полнопроходной PN80 BН бабочка Cimberio</t>
  </si>
  <si>
    <t>Кран шаровой 301/12 1/2" серии Т12 полнопроходной PN80 BН бабочка Cimberio</t>
  </si>
  <si>
    <t>Кран шаровой 301/12 3/4" серии Т12 полнопроходной PN50 BН бабочка Cimberio</t>
  </si>
  <si>
    <t>Кран шаровой 301/12 1" серии Т12 полнопроходной PN50 BН бабочка Cimberio</t>
  </si>
  <si>
    <t>Кран шаровой 301/12 1.1/4" серии Т12 полнопроходной PN40 BН бабочка Cimberio</t>
  </si>
  <si>
    <t>Кран шаровой 301/12 1.1/2" серии Т12 полнопроходной PN32 BН бабочка Cimberio</t>
  </si>
  <si>
    <t>Кран шаровой 301/12 2" серии Т12 полнопроходной PN32 BН бабочка Cimberio</t>
  </si>
  <si>
    <t>Кран шаровой 301/12CR 1/4" серии Т12 корроз. латунь полнопроходной PN80 BН бабочка Cimberio</t>
  </si>
  <si>
    <t>Кран шаровой 301/12CR 3/8" серии Т12 корроз. латунь полнопроходной PN80 BН бабочка Cimberio</t>
  </si>
  <si>
    <t>Кран шаровой 301/12CR 1/2" серии Т12 корроз. латунь полнопроходной PN80 BН бабочка Cimberio</t>
  </si>
  <si>
    <t>Кран шаровой 301/12CR 3/4" серии Т12 корроз. латунь полнопроходной PN50 BН бабочка Cimberio</t>
  </si>
  <si>
    <t>Кран шаровой 301/12CR 1" серии Т12 корроз. латунь полнопроходной PN50 BН бабочка Cimberio</t>
  </si>
  <si>
    <t>Кран шаровой 301/12CR 1.1/4" серии Т12 корроз. латунь полнопроходной PN40 BН бабочка Cimberio</t>
  </si>
  <si>
    <t>Кран шаровой 301/12CR 1.1/2" серии Т12 корроз. латунь полнопроходной PN32 BН бабочка Cimberio</t>
  </si>
  <si>
    <t>Кран шаровой 301/12CR 2" серии Т12 корроз. латунь полнопроходной PN32 BН бабочка Cimberio</t>
  </si>
  <si>
    <t>Кран шаровой 301/14 1/4" серии Т14 полнопроходной PN80 BН бабочка Cimberio</t>
  </si>
  <si>
    <t>Кран шаровой 301/14 3/8" серии Т14 полнопроходной PN80 BН бабочка Cimberio</t>
  </si>
  <si>
    <t>Кран шаровой 301/14 1/2" серии Т14 полнопроходной PN60 BН бабочка Cimberio</t>
  </si>
  <si>
    <t>Кран шаровой 301/14 3/4" серии Т14 полнопроходной PN45 BН бабочка Cimberio</t>
  </si>
  <si>
    <t>Кран шаровой 301/14 1" серии Т14 полнопроходной PN45 BН бабочка Cimberio</t>
  </si>
  <si>
    <t>Кран шаровой 301/14 1.1/4" серии Т14 полнопроходной PN35 BН бабочка Cimberio</t>
  </si>
  <si>
    <t>Кран шаровой 301/14 1.1/2" серии Т14 полнопроходной PN32 BН бабочка Cimberio</t>
  </si>
  <si>
    <t>Кран шаровой 301/14 2" серии Т14 полнопроходной PN30 BН бабочка Cimberio</t>
  </si>
  <si>
    <t>Кран шаровой 301/16 1/4" серии Т16 полнопроходной PN80 BН бабочка Cimberio</t>
  </si>
  <si>
    <t>Кран шаровой 301/16 3/8" серии Т16 полнопроходной PN80 BН бабочка  Cimberio</t>
  </si>
  <si>
    <t>Кран шаровой 301/16 1/2" серии Т16 полнопроходной PN80 BН бабочка Cimberio</t>
  </si>
  <si>
    <t>Кран шаровой 301/16 3/4" серии Т16 полнопроходной PN50 BН бабочка  Cimberio</t>
  </si>
  <si>
    <t>Кран шаровой 301/16 1" серии Т16 полнопроходной PN50 BН бабочка  Cimberio</t>
  </si>
  <si>
    <t>Кран шаровой 301/16 1.1/4" серии Т16 полнопроходной PN40 BН бабочка  Cimberio</t>
  </si>
  <si>
    <t>Кран шаровой 301/16 1.1/2" серии Т16 полнопроходной PN32 BН бабочка  Cimberio</t>
  </si>
  <si>
    <t>Кран шаровой 301/16 2" серии Т16 полнопроходной PN32 BН бабочка Cimberio</t>
  </si>
  <si>
    <t>Кран шаровой 302 1/4" серии Т10 полнопроходной PN100 НН бабочка Cimberio</t>
  </si>
  <si>
    <t>Кран шаровой 302 3/8" серии Т10 полнопроходной PN100 НН бабочка Cimberio</t>
  </si>
  <si>
    <t>Кран шаровой 302 1/2" серии Т10 полнопроходной PN100 НН бабочка Cimberio</t>
  </si>
  <si>
    <t>Кран шаровой 302 3/4" серии Т10 полнопроходной PN100 НН бабочка Cimberio</t>
  </si>
  <si>
    <t>Кран шаровой 302 1" серии Т10 полнопроходной PN100 НН бабочка Cimberio</t>
  </si>
  <si>
    <t>Кран шаровой 302 1.1/4" серии Т10 полнопроходной PN100 НН бабочка Cimberio</t>
  </si>
  <si>
    <t>Кран шаровой 302 1.1/2" серии Т10 полнопроходной PN100 НН бабочка Cimberio</t>
  </si>
  <si>
    <t>Кран шаровой 302 2" серии Т10 полнопроходной PN100 НН бабочка Cimberio</t>
  </si>
  <si>
    <t>Кран шаровой 302/14 1/4" серии Т14 полнопроходной PN80 НН бабочка Cimberio</t>
  </si>
  <si>
    <t>Кран шаровой 302/14 3/8" серии Т14 полнопроходной PN80 НН бабочка Cimberio</t>
  </si>
  <si>
    <t>Кран шаровой 302/14 1/2" серии Т14 полнопроходной PN60 НН бабочка Cimberio</t>
  </si>
  <si>
    <t>Кран шаровой 302/14 3/4" серии Т14 полнопроходной PN45 НН бабочка Cimberio</t>
  </si>
  <si>
    <t>Кран шаровой 302/14 1" серии Т14 полнопроходной PN45 НН бабочка Cimberio</t>
  </si>
  <si>
    <t>Кран шаровой 302/14 1.1/4" серии Т14 полнопроходной PN35 НН бабочка Cimberio</t>
  </si>
  <si>
    <t>Кран шаровой 302/14 1.1/2" серии Т14 полнопроходной PN32 НН бабочка Cimberio</t>
  </si>
  <si>
    <t>Кран шаровой 302/14 2" серии Т14 полнопроходной PN30 НН бабочка Cimberio</t>
  </si>
  <si>
    <t>Кран шаровой 310 1/4" серии Т10 полнопроходной PN100 BB бабочка Cimberio</t>
  </si>
  <si>
    <t>Кран шаровой 310 3/8" серии Т10 полнопроходной PN100 BB бабочка Cimberio</t>
  </si>
  <si>
    <t>Кран шаровой 310 1/2" серии Т10 полнопроходной PN100 BB бабочка Cimberio</t>
  </si>
  <si>
    <t>Кран шаровой 310 3/4" серии Т10 полнопроходной PN64 BB бабочка Cimberio</t>
  </si>
  <si>
    <t>Кран шаровой 310 1" серии Т10 полнопроходной PN64 BB бабочка Cimberio</t>
  </si>
  <si>
    <t>Кран шаровой 310 1.1/4" серии Т10 полнопроходной PN50 BB бабочка Cimberio</t>
  </si>
  <si>
    <t>Кран шаровой 310 1.1/2" серии Т10 полнопроходной PN40 BB бабочка Cimberio</t>
  </si>
  <si>
    <t>Кран шаровой 310 2" серии Т10 полнопроходной PN40 BB бабочка Cimberio</t>
  </si>
  <si>
    <t>Кран шаровой 312 1/4" серии Т12 полнопроходной PN80 BB рычаг Cimberio</t>
  </si>
  <si>
    <t>Кран шаровой 312 3/8" серии Т12 полнопроходной PN80 BB рычаг Cimberio</t>
  </si>
  <si>
    <t>Кран шаровой 312 1/2" серии Т12 полнопроходной PN80 BB рычаг Cimberio</t>
  </si>
  <si>
    <t>Кран шаровой 312 3/4" серии Т12  полнопроходной PN50 BB рычаг Cimberio</t>
  </si>
  <si>
    <t>Кран шаровой 312 1"серии Т12 полнопроходной PN50 BB рычаг Cimberio</t>
  </si>
  <si>
    <t>Кран шаровой 312 1.1/4" серии Т12 полнопроходной PN40 BB рычаг Cimberio</t>
  </si>
  <si>
    <t>Кран шаровой 312 1.1/2" серии Т12 полнопроходной PN32 BB рычаг Cimberio</t>
  </si>
  <si>
    <t>Кран шаровой 312 2" серии Т12 полнопроходной PN32 BB рычаг Cimberio</t>
  </si>
  <si>
    <t>Кран шаровой 312CR 1/4" серии Т12 корроз. латунь полнопроходной PN80 BB рычаг Cimberio</t>
  </si>
  <si>
    <t>Кран шаровой 312CR 3/8" серии Т12 корроз. латунь полнопроходной PN80 BB рычаг Cimberio</t>
  </si>
  <si>
    <t>Кран шаровой 312CR 1/2" серии Т12 корроз. латунь полнопроходной PN80 BB рычаг Cimberio</t>
  </si>
  <si>
    <t>Кран шаровой 312CR 3/4" серии Т12 корроз. латунь полнопроходной PN50 BB рычаг Cimberio</t>
  </si>
  <si>
    <t>Кран шаровой 312CR 1" серии Т12 корроз. латунь полнопроходной PN50 BB рычаг Cimberio</t>
  </si>
  <si>
    <t>Кран шаровой 312CR 1.1/4" серии Т12 корроз. латунь полнопроходной PN40 BB рычаг Cimberio</t>
  </si>
  <si>
    <t>Кран шаровой 312CR 1.1/2" серии Т12 корроз. латунь полнопроходной PN32 BB рычаг Cimberio</t>
  </si>
  <si>
    <t>Кран шаровой 312CR 2" серии Т12 корроз. латунь полнопроходной PN32 BB рычаг Cimberio</t>
  </si>
  <si>
    <t>Кран шаровой 314 1/4" серии Т14 полнопроходной PN80 BB бабочка Cimberio</t>
  </si>
  <si>
    <t>Кран шаровой 314 3/8" серии Т14 полнопроходной PN80 BB  бабочка Cimberio</t>
  </si>
  <si>
    <t>Кран шаровой 314 1/2" серии Т14 полнопроходной PN60 BB  бабочка Cimberio</t>
  </si>
  <si>
    <t>Кран шаровой 314 3/4" серии Т14 полнопроходной PN45 BB  бабочка Cimberio</t>
  </si>
  <si>
    <t>Кран шаровой 314 1" серии Т14 полнопроходной PN45 BB бабочка Cimberio</t>
  </si>
  <si>
    <t>Кран шаровой 314 1.1/4" серии Т14  полнопроходной PN35 BB бабочка Cimberio</t>
  </si>
  <si>
    <t>Кран шаровой 314 1.1/2" серии Т14  полнопроходной PN32 BB бабочка Cimberio</t>
  </si>
  <si>
    <t>Кран шаровой 314 2" серии Т14 полнопроходной PN30 BB  бабочка Cimberio</t>
  </si>
  <si>
    <t>Кран шаровой 316 1/4" серии Т16 полнопроходной PN80 BB бабочка Cimberio</t>
  </si>
  <si>
    <t>Кран шаровой 316 3/8" серии Т16 полнопроходной PN80 BB бабочка Cimberio</t>
  </si>
  <si>
    <t>Кран шаровой 316 1/2" серии Т16 полнопроходной PN80 BB бабочка Cimberio</t>
  </si>
  <si>
    <t>Кран шаровой 316 3/4" серии Т16 полнопроходной PN50 BB бабочка Cimberio</t>
  </si>
  <si>
    <t>Кран шаровой 316 1"серии Т16 полнопроходной PN50 BB бабочка Cimberio</t>
  </si>
  <si>
    <t>Кран шаровой 316 1.1/4" серии Т16 полнопроходной PN40 BB бабочка Cimberio</t>
  </si>
  <si>
    <t>Кран шаровой 316 1.1/2" серии Т16 полнопроходной PN32 BB бабочка Cimberio</t>
  </si>
  <si>
    <t>Кран шаровой 316 2" серии Т16 полнопроходной PN32 BB бабочка Cimberio</t>
  </si>
  <si>
    <t>Кран шаровой 316CR 1/2" серии Т16 корроз. латунь полнопроходной PN80 BB бабочка Cimberio</t>
  </si>
  <si>
    <t>Кран шаровой 316CR 3/4" серии Т16 корроз. латунь полнопроходной PN50 BB бабочка Cimberio</t>
  </si>
  <si>
    <t>Кран шаровой 316CR 1" серии Т16 корроз. латунь полнопроходной PN50 BB бабочка Cimberio</t>
  </si>
  <si>
    <t>Кран шаровой 316CR 1.1/4" серии Т16 корроз. латунь полнопроходной PN40 BB бабочка Cimberio</t>
  </si>
  <si>
    <t>Кран шаровой 316CR 1.1/2" серии Т16 корроз. латунь полнопроходной PN32 BB бабочка Cimberio</t>
  </si>
  <si>
    <t>Кран шаровой 316CR 2" серии Т16 корроз. латунь  полнопроходной PN32 BB бабочка Cimberio</t>
  </si>
  <si>
    <t>Кран шаровой 346 1/2" серии Т14 полнопроходной с разъемным соединением PN60 ВН бабочка Cimberio</t>
  </si>
  <si>
    <t>Кран шаровой 346 3/4" серии Т14 полнопроходной с разъемным соединением PN45 ВН бабочка Cimberio</t>
  </si>
  <si>
    <t>Кран шаровой 346 1" серии Т14 полнопроходной с разъемным соединением PN45 ВН бабочка Cimberio</t>
  </si>
  <si>
    <t>Кран шаровой 346 1.1/4" серии Т14 полнопроходной с разъемным соединением PN35 ВН бабочка Cimberio</t>
  </si>
  <si>
    <t>Кран шаровой 346 1.1/2" серии Т14 полнопроходной с разъемным соединением PN32 ВН бабочкаCimberio</t>
  </si>
  <si>
    <t>Кран шаровой 346/16 1/2" серии Т16 полнопроходной с разъемным соединением PN80 BН бабочка Cimberio</t>
  </si>
  <si>
    <t>Кран шаровой 346/16 3/4" серии Т16 полнопроходной с разъемным соединением PN50 BН бабочка Cimberio</t>
  </si>
  <si>
    <t>Кран шаровой 346/16 1" серии Т16 полнопроходной с разъемным соединением PN50 BН бабочка Cimberio</t>
  </si>
  <si>
    <t>Кран шаровой 346/16 1.1/4" серии Т16 полнопроходной с разъемным соединением PN40 BН бабочка Cimberio</t>
  </si>
  <si>
    <t>Кран шаровой 346/RED6 1/2" серии RED5 полнопроходной с разъемным соединением PN50 BН бабочка Cimberio</t>
  </si>
  <si>
    <t>Кран шаровой 346/RED6 3/4" серии RED5 полнопроходной с разъемным соединением PN40 BН бабочка Cimberio</t>
  </si>
  <si>
    <t>Кран шаровой 346/RED6 1" серии RED5 полнопроходной с разъемным соединением PN40 BН бабочка Cimberio</t>
  </si>
  <si>
    <t>Кран шаровой A12 1/2" серии Т12 полнопроходной PN80 BB нейлоновая ручка Cimberio</t>
  </si>
  <si>
    <t>Кран шаровой A12 3/4" серии Т12 полнопроходной PN50 BB нейлоновая ручка Cimberio</t>
  </si>
  <si>
    <t>Кран шаровой A12 1" серии Т12 полнопроходной PN50 BB нейлоновая ручка Cimberio</t>
  </si>
  <si>
    <t>Кран шаровой A12 1.1/4" серии Т12 полнопроходной PN40 BB нейлоновая ручка Cimberio</t>
  </si>
  <si>
    <t>Кран шаровой A12 1.1/2" серии Т12 полнопроходной PN32 BB нейлоновая ручка Cimberio</t>
  </si>
  <si>
    <t>Кран шаровой A12 2" серии Т12 полнопроходной PN32 BB нейлоновая ручка Cimberio</t>
  </si>
  <si>
    <t>Кран шаровой A14 1/2" серии Т14 полнопроходной PN60 BB нейлоновая ручка Cimberio</t>
  </si>
  <si>
    <t>Кран шаровой A14 3/4" серии Т14 полнопроходной PN45 BB нейлоновая ручка Cimberio</t>
  </si>
  <si>
    <t>Кран шаровой A14 1" серии Т14 полнопроходной PN45 BB нейлоновая ручка Cimberio</t>
  </si>
  <si>
    <t>Кран шаровой A14 1.1/4" серии Т14 полнопроходной PN35 BB нейлоновая ручка Cimberio</t>
  </si>
  <si>
    <t>Кран шаровой A14 1.1/2" серии Т14 полнопроходной PN32 BB нейлоновая ручка Cimberio</t>
  </si>
  <si>
    <t>Кран шаровой A14 2" серии Т14 полнопроходной PN30 BB нейлоновая ручка Cimberio</t>
  </si>
  <si>
    <t>Кран шаровой RED5 1/2" серии RED5 полнопроходной PN50 BB плоский рычаг Cimberio</t>
  </si>
  <si>
    <t>Кран шаровой RED5 3/4" серии RED5 полнопроходной PN40 BB плоский рычаг Cimberio</t>
  </si>
  <si>
    <t>Кран шаровой RED5 1" серии RED5 полнопроходной PN40 BB плоский рычаг Cimberio</t>
  </si>
  <si>
    <t>Кран шаровой RED5 1.1/4" серии RED5 полнопроходной PN30 BB плоский рычаг Cimberio</t>
  </si>
  <si>
    <t>Кран шаровой RED5 1.1/2" серии RED5 полнопроходной PN30 BB плоский рычаг Cimberio</t>
  </si>
  <si>
    <t>Кран шаровой RED5 2" серии RED5 полнопроходной PN25 BB плоский рычаг Cimberio</t>
  </si>
  <si>
    <t>Кран шаровой RED5MF 1/2" серии RED5 полнопроходной PN50 BН плоский рычаг Cimberio</t>
  </si>
  <si>
    <t>Кран шаровой RED5MF 3/4" серии RED5 полнопроходной PN40 BН плоский рычаг Cimberio</t>
  </si>
  <si>
    <t>Кран шаровой RED5MF 1" серии RED5 полнопроходной PN40 BН плоский рычаг Cimberio</t>
  </si>
  <si>
    <t>Кран шаровой RED6 1/2" серии RED5 полнопроходной PN50 BB рычаг Cimberio</t>
  </si>
  <si>
    <t>Кран шаровой RED6 3/4" серии RED5 полнопроходной PN40 BB рычаг Cimberio</t>
  </si>
  <si>
    <t>Кран шаровой RED6 1" серии RED5 полнопроходной PN40 BB рычаг Cimberio</t>
  </si>
  <si>
    <t>Кран шаровой RED6 1.1/4" серии RED5 полнопроходной PN30 BB рычаг Cimberio</t>
  </si>
  <si>
    <t>Кран шаровой RED6 1.1/2" серии RED5 полнопроходной PN30 BB рычаг Cimberio</t>
  </si>
  <si>
    <t>Кран шаровой RED6 2"  серии RED5 полнопроходной PN25 BB рычаг Cimberio</t>
  </si>
  <si>
    <t>Кран шаровой RED6/1 1/2" серии RED5 полнопроходной PN50 BB бабочка Cimberio</t>
  </si>
  <si>
    <t>Кран шаровой RED6/1 3/4" серии RED5 полнопроходной PN40 BB бабочка Cimberio</t>
  </si>
  <si>
    <t>Кран шаровой RED6/1 1"серии RED5 полнопроходной PN40 BB бабочка Cimberio</t>
  </si>
  <si>
    <t>Кран шаровой RED6/1 1.1/4" серии RED5 полнопроходной PN30 BB бабочка Cimberio</t>
  </si>
  <si>
    <t>Кран шаровой RED6/1 1.1/2" серии RED5 полнопроходной PN30 BB бабочка Cimberio</t>
  </si>
  <si>
    <t>Кран шаровой RED6/1 2" серии RED5 полнопроходной PN25 BB бабочка Cimberio</t>
  </si>
  <si>
    <t>Кран шаровой RED6/1MF 1/2" серии RED5 полнопроходной PN50 BН бабочка Cimberio</t>
  </si>
  <si>
    <t>Кран шаровой RED6/1MF 3/4" серии RED5 полнопроходной PN40 BН бабочка Cimberio</t>
  </si>
  <si>
    <t>Кран шаровой RED6/1MF 1" серии RED5 полнопроходной PN40 BН бабочка Cimberio</t>
  </si>
  <si>
    <t>Кран шаровой RED6MF 1/2" серии RED5 полнопроходной PN50 BН рычаг Cimberio</t>
  </si>
  <si>
    <t>Кран шаровой RED6MF 3/4" серии RED5 полнопроходной PN40 BН рычаг Cimberio</t>
  </si>
  <si>
    <t>Кран шаровой RED6MF 1" серии RED5 полнопроходной PN40 BН рычаг Cimberio</t>
  </si>
  <si>
    <t>Кран шаровой для насоса  353 3/4"x1.1/2"  PN40 ВВ бабочка Cimberio</t>
  </si>
  <si>
    <t>Кран шаровой для насоса  353 1"x1.1/2"  PN40 ВВ бабочка Cimberio</t>
  </si>
  <si>
    <t>Кран шаровой для периф. модулей  262BL 3/4" серия Т12 корроз. латунь полнопроходной с изм. ниппелями PN32 ВН син. ручка флажок Cimberio</t>
  </si>
  <si>
    <t>Кран шаровой для периф. модулей  262RS 3/4" серия Т12 корроз. латунь полнопроходной с изм. ниппелями PN32 ВН красн . ручка флажок Cimberio</t>
  </si>
  <si>
    <t>Кран шаровой для периф. модулей  268BL 3/4" серия Т12 корроз. латунь полнопроходной PN32 ВН син. ручка флажок Cimberio</t>
  </si>
  <si>
    <t>Кран шаровой для периф. модулей  268RS 3/4" серия Т12 корроз. латунь полнопроходной PN32 ВН красн . ручка флажок Cimberio</t>
  </si>
  <si>
    <t>Кран шаровой для скрытого монтажа 125 1/2" серии Т10 полнопроходной PN100 BВ декор. хром. ручка Cimberio</t>
  </si>
  <si>
    <t>Кран шаровой для скрытого монтажа 125 3/4" серии Т10 полнопроходной PN64 BВ декор. хром. ручка Cimberio</t>
  </si>
  <si>
    <t>Кран шаровой для скрытого монтажа 126 1/2" серии Т10 полнопроходной PN100 BВ декор. хром. ручка Ø100 Cimberio</t>
  </si>
  <si>
    <t>Кран шаровой для скрытого монтажа 126 3/4" серии Т10 полнопроходной PN64 BВ декор. хром. Ручка  Ø100 Cimberio</t>
  </si>
  <si>
    <t>Кран шаровой для скрытого монтажа 126S 1/2" серии Т10 полнопроходной PN100 BВ декор. хром. ручка Ø70 Cimberio</t>
  </si>
  <si>
    <t>Кран шаровой для скрытого монтажа 126S 3/4" серии Т10 полнопроходной PN64 BВ декор. хром. Ручка  Ø70 Cimberio</t>
  </si>
  <si>
    <t>Кран шаровой для скрытого монтажа 127 1/2" серии Т10 полнопроходной PN100 BВ декор. хром. ручка Ø100 Cimberio</t>
  </si>
  <si>
    <t>Кран шаровой для скрытого монтажа 127 3/4" серии Т10 полнопроходной PN64 BВ декор. хром. Ручка  Ø100 Cimberio</t>
  </si>
  <si>
    <t>Кран шаровой для скрытого монтажа 128 1/2" серии Т10 полнопроходной PN100 BВ декор. хром. ручка Ø70 Cimberio</t>
  </si>
  <si>
    <t>Кран шаровой для скрытого монтажа 128 3/4" серии Т10 полнопроходной PN64 BВ декор. хром. Ручка  Ø70 Cimberio</t>
  </si>
  <si>
    <t>Кран шаровой для скрытого монтажа 25 3/8" серии Т10 полнопроходной PN100 BВ декор. хром. ручка Cimberio</t>
  </si>
  <si>
    <t>Кран шаровой для скрытого монтажа 25 1/2" серии Т10 полнопроходной PN100 BВ декор. хром. ручка Cimberio</t>
  </si>
  <si>
    <t>Кран шаровой для скрытого монтажа 25 3/4" серии Т10 полнопроходной PN64 BВ декор. хром. ручка Cimberio</t>
  </si>
  <si>
    <t>Кран шаровой для скрытого монтажа 25 1" серии Т10 полнопроходной PN64 BВ декор. хром. ручка Cimberio</t>
  </si>
  <si>
    <t>Кран шаровой для скрытого монтажа 26 3/8" серии Т10 полнопроходной PN100 BВ декор. хром. ручка Ø100 Cimberio</t>
  </si>
  <si>
    <t>Кран шаровой для скрытого монтажа 26 1/2" серии Т10 полнопроходной PN100 BВ декор. хром. ручка Ø100 Cimberio</t>
  </si>
  <si>
    <t>Кран шаровой для скрытого монтажа 26 3/4" серии Т10 полнопроходной PN64 BВ декор. хром. ручка Ø100 Cimberio</t>
  </si>
  <si>
    <t>Кран шаровой для скрытого монтажа 26 1" серии Т10 полнопроходной PN64 BВ декор. хром. ручка Ø100 Cimberio</t>
  </si>
  <si>
    <t>Кран шаровой для скрытого монтажа 26S 3/8" серии Т10 полнопроходной PN100 BВ декор. хром. ручка Ø70 Cimberio</t>
  </si>
  <si>
    <t>Кран шаровой для скрытого монтажа 26S 1/2" серии Т10 полнопроходной PN100 BВ декор. хром. ручка Ø70 Cimberio</t>
  </si>
  <si>
    <t>Кран шаровой для скрытого монтажа 26S 3/4" серии Т10 полнопроходной PN64 BВ декор. хром. ручка Ø70 Cimberio</t>
  </si>
  <si>
    <t>Кран шаровой для скрытого монтажа 26S 1" серии Т10 полнопроходной PN64 BВ декор. хром. ручка Ø70 Cimberio</t>
  </si>
  <si>
    <t>Кран шаровой для скрытого монтажа 27 3/8" серии Т10 полнопроходной PN100 BВ декор. хром. ручка Ø100 Cimberio</t>
  </si>
  <si>
    <t>Кран шаровой для скрытого монтажа 27 1/2" серии Т10 полнопроходной PN100 BВ декор. хром. ручка Ø100 Cimberio</t>
  </si>
  <si>
    <t>Кран шаровой для скрытого монтажа 27 3/4" серии Т10 полнопроходной PN64 BВ декор. хром. ручка Ø100 Cimberio</t>
  </si>
  <si>
    <t>Кран шаровой для скрытого монтажа 27 1" серии Т10 полнопроходной PN64 BВ декор. хром. ручка Ø100 Cimberio</t>
  </si>
  <si>
    <t>Кран шаровой для скрытого монтажа 28 3/8" серии Т10 полнопроходной PN100 BВ декор. хром. ручка Ø70 Cimberio</t>
  </si>
  <si>
    <t>Кран шаровой для скрытого монтажа 281/2" серии Т10 полнопроходной PN100 BВ декор. хром. ручка Ø70 Cimberio</t>
  </si>
  <si>
    <t>Кран шаровой для скрытого монтажа 283/4" серии Т10 полнопроходной PN64 BВ декор. хром. ручка Ø70 Cimberio</t>
  </si>
  <si>
    <t>Кран шаровой для скрытого монтажа 28 1" серии Т10 полнопроходной PN64 BВ декор. хром. ручка Ø70 Cimberio</t>
  </si>
  <si>
    <t>Кран шаровой мини 011 1/4" PN150 ВВ флажок Cimberio</t>
  </si>
  <si>
    <t>Кран шаровой мини 011 3/8" PN150 ВВ флажок Cimberio</t>
  </si>
  <si>
    <t>Кран шаровой мини 011 1/2" PN150 ВВ флажок Cimberio</t>
  </si>
  <si>
    <t>Кран шаровой мини 012 1/4" PN150 ВН флажок Cimberio</t>
  </si>
  <si>
    <t>Кран шаровой мини 012 3/8" PN150 ВН флажок Cimberio</t>
  </si>
  <si>
    <t>Кран шаровой мини 012 1/2" PN150 ВН флажок Cimberio</t>
  </si>
  <si>
    <t>Кран шаровой регулирующий 690 1/2" с электроприводом 24В PN16 ВВ  Cimberio</t>
  </si>
  <si>
    <t>Кран шаровой регулирующий 690 3/4" с электроприводом 24В PN16 ВВ  Cimberio</t>
  </si>
  <si>
    <t>Кран шаровой регулирующий 690 1" с электроприводом 24В PN16 ВВ  Cimberio</t>
  </si>
  <si>
    <t>Кран шаровой регулирующий 690 1.1/4" с электроприводом 24В PN16 ВВ  Cimberio</t>
  </si>
  <si>
    <t>Кран шаровой регулирующий 690 1.1/2" с электроприводом 24В PN16 ВВ  Cimberio</t>
  </si>
  <si>
    <t>Кран шаровой регулирующий 690 2" с электроприводом 24В PN16 ВВ  Cimberio</t>
  </si>
  <si>
    <t>Кран шаровой с фильтром 620 1/2" серии Т12 полнопроходной PN80 BВ бабочка Cimberio</t>
  </si>
  <si>
    <t>Кран шаровой с фильтром 620 3/4" серии Т12 полнопроходной PN50 BВ бабочка Cimberio</t>
  </si>
  <si>
    <t>Кран шаровой с фильтром 620 1" серии Т12 полнопроходной PN50 BВ бабочка Cimberio</t>
  </si>
  <si>
    <t>Кран шаровой с точками измер. давления и температуры  A250 1" корроз. латунь полнопроходной с раземн. соединением PN32 ВН нейлон. ручка Cimberio</t>
  </si>
  <si>
    <t>Кран шаровой с точками измер. давления и температуры  A250 1.1/4" корроз. латунь полнопроходной с раземн. соединением PN32 ВН нейлон. ручка Cimberio</t>
  </si>
  <si>
    <t>Кран шаровой с фильтром 620МА 1/2" серии Т12 полнопроходной PN80 BН бабочка Cimberio</t>
  </si>
  <si>
    <t>Кран шаровой с фильтром 620МА 3/4" серии Т12 полнопроходной PN50 BН бабочка Cimberio</t>
  </si>
  <si>
    <t>Кран шаровой с фильтром 620МА 1" серии Т12 полнопроходной PN50 BН бабочка Cimberio</t>
  </si>
  <si>
    <t>Кран шаровой с фильтром и обратным клапаном 621 1/2" серии Т12 полнопроходной PN80 BВ бабочка Cimberio</t>
  </si>
  <si>
    <t>Кран шаровой с фильтром и обратным клапаном 621 3/4" серии Т12 полнопроходной PN50 BВ бабочка Cimberio</t>
  </si>
  <si>
    <t>Кран шаровой с фильтром и обратным клапаном 621 1" серии Т12 полнопроходной PN50 BВ бабочка Cimberio</t>
  </si>
  <si>
    <t>Кран шаровой с фильтром и сливным краном 630 1/2" серии Т12 полнопроходной PN80 BВ бабочка Cimberio</t>
  </si>
  <si>
    <t>Кран шаровой с фильтром и сливным краном 630 3/4" серии Т12 полнопроходной PN50 BВ бабочка Cimberio</t>
  </si>
  <si>
    <t>Кран шаровой с фильтром исливным краном 630 1" серии Т12 полнопроходной PN50 BВ бабочка Cimberio</t>
  </si>
  <si>
    <t>Кран шаровой с фильтром, обратным клапаном и сливным краном 631 1/2" серии Т12 полнопроходной PN80 BВ бабочка Cimberio</t>
  </si>
  <si>
    <t>Кран шаровой с фильтром, обратным клапаном и сливным краном 631 3/4" серии Т12 полнопроходной PN50 BВ бабочка Cimberio</t>
  </si>
  <si>
    <t>Кран шаровой с фильтром, обратным клапаном и сливным краном 631 1" серии Т12 полнопроходной PN50 BВ бабочка Cimberio</t>
  </si>
  <si>
    <t>Кран шаровой с электроприводом 700 3/4" 230B серия Т10 с раъемным соединением PN64 НН  Cimberio</t>
  </si>
  <si>
    <t>Кран шаровой с электроприводом 700 1" 230B серия Т10 с раъемным соединением PN64 НН  Cimberio</t>
  </si>
  <si>
    <t>Кран шаровой с электроприводом 702 1/2" 230B серия Т10 PN100 ВВ  Cimberio</t>
  </si>
  <si>
    <t>Кран шаровой с электроприводом 702 3/4" 230B серия Т10 PN64 ВВ  Cimberio</t>
  </si>
  <si>
    <t>Кран шаровой с электроприводом 702 1" 230B серия Т10 PN64 ВВ  Cimberio</t>
  </si>
  <si>
    <t>Кран шаровой с электроприводом 702 1.1/4" 230B серия Т10 PN50 ВВ  Cimberio</t>
  </si>
  <si>
    <t>Кран шаровой с электроприводом 702 1.1/2" 230B серия Т10 PN40 ВВ  Cimberio</t>
  </si>
  <si>
    <t>Кран шаровой с электроприводом 702 2" 230B серия Т10 PN40 ВВ  Cimberio</t>
  </si>
  <si>
    <t>Кран шаровой с электроприводом 703 3/4" 230B серия Т10 PN64 ВН  Cimberio</t>
  </si>
  <si>
    <t>Кран шаровой с электроприводом 703 1" 230B серия Т10 PN64 ВН  Cimberio</t>
  </si>
  <si>
    <t>Кран шаровой с электроприводом и реле 600RE 3/4" 230В серия Т14 полнопроходной с разъемн. соединением PN25 НН Cimberio</t>
  </si>
  <si>
    <t>Кран шаровой с электроприводом и реле 600RE 1" 230В серия Т14 полнопроходной с разъемн. соединением PN25 НН Cimberio</t>
  </si>
  <si>
    <t>Кран шаровой с электроприводом и реле 600RE 1.1/4" 230В серия Т14 полнопроходной с разъемн. соединением PN25 НН Cimberio</t>
  </si>
  <si>
    <t>Кран шаровой с электроприводом и реле 600RE24 3/4" 24В серия Т14 полнопроходной с разъемн. соединением PN25 НН Cimberio</t>
  </si>
  <si>
    <t>Кран шаровой с электроприводом и реле 600RE24 1" 24В серия Т14 полнопроходной с разъемн. соединением PN25 НН Cimberio</t>
  </si>
  <si>
    <t>Кран шаровой с электроприводом и реле 600RE24 1.1/4" 24В серия Т14 полнопроходной с разъемн. соединением PN25 НН Cimberio</t>
  </si>
  <si>
    <t>Кран шаровой с электроприводом и реле 602RE 3/4" 230В серия Т14 полнопроходной PN45 ВВ Cimberio</t>
  </si>
  <si>
    <t>Кран шаровой с электроприводом и реле 602RE 1" 230В серия Т14 полнопроходной PN45 ВВ Cimberio</t>
  </si>
  <si>
    <t>Кран шаровой с электроприводом и реле 602RE 1" 230В серия Т14 полнопроходной PN35 ВВ Cimberio</t>
  </si>
  <si>
    <t>Кран шаровой с электроприводом и реле 602RE24 3/4" 24В серия Т14 полнопроходной PN45 ВВ Cimberio</t>
  </si>
  <si>
    <t>Кран шаровой с электроприводом и реле 602RE24 1" 24В серия Т14 полнопроходной PN45 ВВ Cimberio</t>
  </si>
  <si>
    <t>Кран шаровой с электроприводом и реле 602RE24 1.1/4" 24В серия Т14 полнопроходной PN35 ВВ Cimberio</t>
  </si>
  <si>
    <t>Кран шаровой с электроприводом и реле 603RE 3/4" 230В серия Т14 полнопроходной с разъемн. соединением PN25 ВН Cimberio</t>
  </si>
  <si>
    <t>Кран шаровой с электроприводом и реле 603RE 1" 230В серия Т14 полнопроходной с разъемн. соединением PN25 ВН Cimberio</t>
  </si>
  <si>
    <t>Кран шаровой с электроприводом и реле 603RE24 3/4" 24В серия Т14 полнопроходной с разъемн. соединением PN25 ВН Cimberio</t>
  </si>
  <si>
    <t>Кран шаровой с электроприводом и реле 603RE24 1" 24В серия Т14 полнопроходной с разъемн. соединением PN25 ВН Cimberio</t>
  </si>
  <si>
    <t>Кран шаровой с электроприводом и реле 603RE24 1.1/4" 24В серия Т14 полнопроходной с разъемн. соединением PN25 ВН Cimberio</t>
  </si>
  <si>
    <t>Кран шаровой с электроприводом и реле 700RE 3/4" 230B серия Т10 с раъемным соединением PN64 НН  Cimberio</t>
  </si>
  <si>
    <t>Кран шаровой с электроприводом и реле 700RE 1" 230B серия Т10 с раъемным соединением PN64 НН  Cimberio</t>
  </si>
  <si>
    <t>Кран шаровой с электроприводом и реле 702RE 1/2" 230B серия Т10 PN100 ВВ  Cimberio</t>
  </si>
  <si>
    <t>Кран шаровой с электроприводом и реле 702RE 3/4" 230B серия Т10 PN64 ВВ  Cimberio</t>
  </si>
  <si>
    <t>Кран шаровой с электроприводом и реле 702RE 1" 230B серия Т10 PN64 ВВ  Cimberio</t>
  </si>
  <si>
    <t>Кран шаровой с электроприводом и реле 703RE 3/4" 230B серия Т10 PN64 ВН  Cimberio</t>
  </si>
  <si>
    <t>Кран шаровой с электроприводом и реле 703RE 1" 230B серия Т10 PN64 ВН  Cimberio</t>
  </si>
  <si>
    <t>Кран шаровой сливной 193 1/2" с насадкой для шланга PN16 НН флажок Cimberio</t>
  </si>
  <si>
    <t>Кран шаровой сливной 193/1 1/2" с насадкой для шланга PN16 НН флажок Cimberio</t>
  </si>
  <si>
    <t>Кран шаровой сливной 193/2 1/2" с насадкой для шланга PN16 НН флажок Cimberio</t>
  </si>
  <si>
    <t>Кран шаровой сливной 195 1/2" PN16 НН флажок Cimberio</t>
  </si>
  <si>
    <t>Кран шаровой сливной 195/2 1/2" PN16 НН флажок Cimberio</t>
  </si>
  <si>
    <t>Кран шаровой сливной 334 3/8" с насадкой для шланга PN20 НН бабочка Cimberio</t>
  </si>
  <si>
    <t>Кран шаровой сливной 334 1/2" с насадкой для шланга PN20 НН бабочка Cimberio</t>
  </si>
  <si>
    <t>Кран шаровой сливной 334 3/4" с насадкой для шланга PN20 НН бабочка Cimberio</t>
  </si>
  <si>
    <t>Кран шаровой сливной 334 1" с насадкой для шланга PN20 НН бабочка Cimberio</t>
  </si>
  <si>
    <t>Кран шаровой сливной 34 3/8" с насадкой для шланга PN20 НН рычаг Cimberio</t>
  </si>
  <si>
    <t>Кран шаровой сливной 34 1/2" с насадкой для шланга PN20 НН рычаг Cimberio</t>
  </si>
  <si>
    <t>Кран шаровой сливной 34 3/4" с насадкой для шланга PN20 НН рычаг Cimberio</t>
  </si>
  <si>
    <t>Кран шаровой сливной 34 1" с насадкой для шланга PN20 НН рычаг Cimberio</t>
  </si>
  <si>
    <t>Кран шаровой сливной морозоустойчивый 334/1 1/2" с насадкой для шланга PN20 НН бабочка Cimberio</t>
  </si>
  <si>
    <t>Кран шаровой сливной морозоустойчивый 334/1 3/4" с насадкой для шланга PN20 НН бабочка Cimberio</t>
  </si>
  <si>
    <t>Кран шаровой сливной морозоустойчивый 334/1 1" с насадкой для шланга PN20 НН бабочка Cimberio</t>
  </si>
  <si>
    <t>Кран шаровой сливной морозоустойчивый 34/1 1/2" с насадкой для шланга PN20 НН рычаг Cimberio</t>
  </si>
  <si>
    <t>Кран шаровой сливной морозоустойчивый 34/1 3/4" с насадкой для шланга PN20 НН рычаг Cimberio</t>
  </si>
  <si>
    <t>Кран шаровой сливной морозоустойчивый 34/1 1" с насадкой для шланга PN20 НН рычаг Cimberio</t>
  </si>
  <si>
    <t>Кран шаровой сливной морозоустойчивый 34/2 1/2" с насадкой для шланга PN20 НН пластик. ручка Cimberio</t>
  </si>
  <si>
    <t>Кран шаровой сливной морозоустойчивый 34/2 3/4" с насадкой для шланга PN20 НН пластик. Ручка Cimberio</t>
  </si>
  <si>
    <t>Кран шаровой треходовой 21L 1/4" тип L полнопроходной PN40 ВВВ рычаг Cimberio</t>
  </si>
  <si>
    <t>Кран шаровой треходовой 21L 3/8" тип L полнопроходной PN40 ВВВ рычаг Cimberio</t>
  </si>
  <si>
    <t>Кран шаровой треходовой 21L 1/2" тип L полнопроходной PN40 ВВВ рычаг Cimberio</t>
  </si>
  <si>
    <t>Кран шаровой треходовой 21L 3/4" тип L полнопроходной PN40 ВВВ рычаг Cimberio</t>
  </si>
  <si>
    <t>Кран шаровой треходовой 21L 1" тип L полнопроходной PN40 ВВВ рычаг Cimberio</t>
  </si>
  <si>
    <t>Кран шаровой треходовой 21L 1.1/4" тип L полнопроходной PN40 ВВВ рычаг Cimberio</t>
  </si>
  <si>
    <t>Кран шаровой треходовой 21L 1.1/2" тип L полнопроходной PN40 ВВВ рычаг Cimberio</t>
  </si>
  <si>
    <t>Кран шаровой треходовой 21L 2" тип L полнопроходной PN40 ВВВ рычаг Cimberio</t>
  </si>
  <si>
    <t>Кран шаровой треходовой 21T 1/4" тип T полнопроходной PN40 ВВВ рычаг Cimberio</t>
  </si>
  <si>
    <t>Кран шаровой треходовой 21T 3/8" тип T полнопроходной PN40 ВВВ рычаг Cimberio</t>
  </si>
  <si>
    <t>Кран шаровой треходовой 21T 1/2" тип T полнопроходной PN40 ВВВ рычаг Cimberio</t>
  </si>
  <si>
    <t>Кран шаровой треходовой 21T 3/4" тип T полнопроходной PN40 ВВВ рычаг Cimberio</t>
  </si>
  <si>
    <t>Кран шаровой треходовой 21T 1" тип T полнопроходной PN40 ВВВ рычаг Cimberio</t>
  </si>
  <si>
    <t>Кран шаровой треходовой 21T 1.1/4" тип T полнопроходной PN40 ВВВ рычаг Cimberio</t>
  </si>
  <si>
    <t>Кран шаровой треходовой 21T 1.1/2" тип T полнопроходной PN40 ВВВ рычаг Cimberio</t>
  </si>
  <si>
    <t>Кран шаровой треходовой 21T 2" тип T полнопроходной PN40 ВВВ рычаг Cimberio</t>
  </si>
  <si>
    <t>Кран шаровой треходовой деления потока 23 1/2" тип T полнопроходной PN25 ВВВ рычаг Cimberio</t>
  </si>
  <si>
    <t>Кран шаровой треходовой деления потока 23 3/4" тип T полнопроходной PN25 ВВВ рычаг Cimberio</t>
  </si>
  <si>
    <t>Кран шаровой треходовой деления потока 23 1" тип T полнопроходной PN25 ВВВ рычаг Cimberio</t>
  </si>
  <si>
    <t>Кран шаровой трехходовой деления потока с электроприводом 685 1/2" 230В полнопроходной PN16 ВВВ Cimberio</t>
  </si>
  <si>
    <t>Кран шаровой трехходовой деления потока с электроприводом 685 3/4" 230В полнопроходной PN16 ВВВ Cimberio</t>
  </si>
  <si>
    <t>Кран шаровой трехходовой деления потока с электроприводом 685 1" 230В полнопроходной PN16 ВВВ Cimberio</t>
  </si>
  <si>
    <t>Кран шаровой трехходовой деления потока с электроприводом 685 1.1/4" 230В полнопроходной PN16 ВВВ Cimberio</t>
  </si>
  <si>
    <t>Кран шаровой трехходовой с электроприводом 708 3/4" 230B серия Т23 тип L с разъемным соединением PN40 ННН  Cimberio</t>
  </si>
  <si>
    <t>Кран шаровой трехходовой с электроприводом 708 1" 230B серия Т23 тип L с разъемным соединением PN40 ННН  Cimberio</t>
  </si>
  <si>
    <t>Кран шаровой трехходовой с электроприводом 710 3/4" 230B серия Т23 тип L  PN40 ВВВ  Cimberio</t>
  </si>
  <si>
    <t>Кран шаровой трехходовой с электроприводом 710 1" 230B серия Т23 тип L  PN40 ВВВ  Cimberio</t>
  </si>
  <si>
    <t>Кран шаровой трехходовой с электроприводом и реле 708RE 3/4" 230B серия Т23 тип L с разъемным соединением PN40 ННН  Cimberio</t>
  </si>
  <si>
    <t>Кран шаровой трехходовой с электроприводом и реле 708RE 1" 230B серия Т23 тип L с разъемным соединением PN40 ННН  Cimberio</t>
  </si>
  <si>
    <t>Кран шаровой трехходовой с электроприводом и реле 710RE 3/4" 230B серия Т23 тип L  PN40 ВВВ  Cimberio</t>
  </si>
  <si>
    <t>Кран шаровой трехходовой с электроприводом и реле 710RE 1" 230B серия Т23 тип L  PN40 ВВВ  Cimberio</t>
  </si>
  <si>
    <t>Кран шаровой трехходовой смесительный 683 1/2" полнопроходной с ручн. управлением PN16 ВВВ Cimberio</t>
  </si>
  <si>
    <t>Кран шаровой трехходовой смесительный 683 3/4" полнопроходной с ручн. управлением PN16 ВВВ Cimberio</t>
  </si>
  <si>
    <t>Кран шаровой трехходовой смесительный 683 1" полнопроходной с ручн. управлением PN16 ВВВ Cimberio</t>
  </si>
  <si>
    <t>Кран шаровой трехходовой смесительный 683 1.1/4" полнопроходной с ручн. управлением PN16 ВВВ Cimberio</t>
  </si>
  <si>
    <t>Кран шаровой трехходовой смесительный с электроприводом 680 1/2" 230В полнопроходной  PN16 ВВВ Cimberio</t>
  </si>
  <si>
    <t>Кран шаровой трехходовой смесительный с электроприводом 680 3/4" 230В полнопроходной  PN16 ВВВ Cimberio</t>
  </si>
  <si>
    <t>Кран шаровой трехходовой смесительный с электроприводом 680 1" 230В полнопроходной  PN16 ВВВ Cimberio</t>
  </si>
  <si>
    <t>Кран шаровой трехходовой смесительный с электроприводом 680 1.1/4" 230В полнопроходной  PN16 ВВВ Cimberio</t>
  </si>
  <si>
    <t>Кран шаровой угловой 229 1/2" серии Т10 полнопроходной PN100 BВ бабочка Cimberio</t>
  </si>
  <si>
    <t>Кран шаровой угловой 229 3/4" серии Т10 полнопроходной PN64 BВ бабочка Cimberio</t>
  </si>
  <si>
    <t>Кран шаровой угловой 229 1" серии Т10 полнопроходной PN64 BВ бабочка Cimberio</t>
  </si>
  <si>
    <t>Кран шаровой угловой 230 1/2" серии Т10 полнопроходной PN100 BН бабочка Cimberio</t>
  </si>
  <si>
    <t>Кран шаровой угловой 230 3/4" серии Т10 полнопроходной PN64 BН бабочка Cimberio</t>
  </si>
  <si>
    <t>Кран шаровой угловой 230 1" серии Т10 полнопроходной PN64 BН бабочка Cimberio</t>
  </si>
  <si>
    <t>Кран шаровой угловой 231 1/2" серии Т10 полнопроходной PN100 НВ бабочка Cimberio</t>
  </si>
  <si>
    <t>Кран шаровой угловой 231 3/4" серии Т10 полнопроходной PN64 НВ бабочка Cimberio</t>
  </si>
  <si>
    <t>Кран шаровой угловой 231 1" серии Т10 полнопроходной PN64 НВ бабочка Cimberio</t>
  </si>
  <si>
    <t>Кран шаровой угловой 232 1/2" серии Т10 полнопроходной PN100 НН бабочка Cimberio</t>
  </si>
  <si>
    <t>Кран шаровой угловой 232 3/4" серии Т10 полнопроходной PN64 НН бабочка Cimberio</t>
  </si>
  <si>
    <t>Кран шаровой угловой 232 1" серии Т10 полнопроходной PN64 НН бабочка Cimberio</t>
  </si>
  <si>
    <t>Кран шаровой угловой 234 1/2" серии Т12 полнопроходной PN80 BВ бабочка Cimberio</t>
  </si>
  <si>
    <t>Кран шаровой угловой 234 3/4" серии Т12 полнопроходной PN50 BВ бабочка Cimberio</t>
  </si>
  <si>
    <t>Кран шаровой угловой 234 1" серии Т12 полнопроходной PN50 BВ бабочка Cimberio</t>
  </si>
  <si>
    <t>Кран шаровой угловой 235 1/2" серии Т12 полнопроходной PN80 BН бабочка Cimberio</t>
  </si>
  <si>
    <t>Кран шаровой угловой 235 3/4" серии Т12 полнопроходной PN50 BН бабочка Cimberio</t>
  </si>
  <si>
    <t>Кран шаровой угловой 235 1" серии Т12 полнопроходной PN50 BН бабочка Cimberio</t>
  </si>
  <si>
    <t>Кран шаровой угловой 236 1/2" серии Т12 полнопроходной PN80 НВ бабочка Cimberio</t>
  </si>
  <si>
    <t>Кран шаровой угловой 236 3/4" серии Т12 полнопроходной PN50 НВ бабочка Cimberio</t>
  </si>
  <si>
    <t>Кран шаровой угловой 236 1" серии Т12 полнопроходной PN50 НВ бабочка Cimberio</t>
  </si>
  <si>
    <t>Кран шаровой угловой 237 1/2" серии Т12 полнопроходной PN80 НН бабочка Cimberio</t>
  </si>
  <si>
    <t>Кран шаровой угловой 237 3/4" серии Т12 полнопроходной PN50 НН бабочка Cimberio</t>
  </si>
  <si>
    <t>Кран шаровой угловой 237 1" серии Т12 полнопроходной PN50 НН бабочка Cimberio</t>
  </si>
  <si>
    <t>Кран шаровой угловой 238 1/2" серии Т12 полнопроходной с разъемным соединением PN80 ВН бабочка Cimberio</t>
  </si>
  <si>
    <t>Кран шаровой угловой 238 3/4" серии Т12 полнопроходнойс разъемным соединением PN50 ВН бабочка Cimberio</t>
  </si>
  <si>
    <t>Кран шаровой угловой 238 1" серии Т12 полнопроходной с разъемным соединением PN50 ВН бабочка Cimberio</t>
  </si>
  <si>
    <t>Кран шаровой угловой 239 1/2" серии Т12 полнопроходной с разъемным соединением PN80 НН бабочка Cimberio</t>
  </si>
  <si>
    <t>Кран шаровой угловой 239 3/4" серии Т12 полнопроходнойс разъемным соединением PN50 НН бабочка Cimberio</t>
  </si>
  <si>
    <t>Кран шаровой угловой 239 1" серии Т12 полнопроходной с разъемным соединением PN50 НН бабочка Cimberio</t>
  </si>
  <si>
    <t>Кран шаровой угловой 39 1/2"х3/4" для стиральных машин PN16 НН бабочка Cimberio</t>
  </si>
  <si>
    <t>Кран шаровой угловой 39L 1/2"х3/4" для стиральных машин удлин. PN16 НН бабочка Cimberio</t>
  </si>
  <si>
    <t>Кран шаровой угловой 39LNR 1/2"х3/4"для стиральных машин удлин. с обратн. клапаном  PN16 НН бабочка Cimberio</t>
  </si>
  <si>
    <t>Кран шаровой угловой 39NR 1/2"х3/4"для стиральных машин с обратн. клапаном  PN16 НН бабочка Cimberio</t>
  </si>
  <si>
    <t>Кран шаровой угловой для отопит. приборов  91 1/2" полнопроходной с разъемн. соединеним PN25 ВН пластик. ручка Cimberio</t>
  </si>
  <si>
    <t>Кран шаровой прямой для отопит. приборов  92 1/2" полнопроходной с разъемн. соединеним PN25 ВН пластик. ручка Cimberio</t>
  </si>
  <si>
    <t>Кран шаровой четырехходовой смесительный 684 1/2" полнопроходной с ручн. управлением PN16 ВВВВ Cimberio</t>
  </si>
  <si>
    <t>Кран шаровой четырехходовой смесительный 684 3/4" полнопроходной с ручн. управлением PN16 ВВВВ Cimberio</t>
  </si>
  <si>
    <t>Кран шаровой четырехходовой смесительный 684 1" полнопроходной с ручн. управлением PN16 ВВВВ Cimberio</t>
  </si>
  <si>
    <t>Кран шаровой четырехходовой смесительный 684 1.1/4" полнопроходной с ручн. управлением PN16 ВВВВ Cimberio</t>
  </si>
  <si>
    <t>Кран шаровой четырехходовой смесительный с электроприводом 681 1/2" 230В полнопроходной  PN16 ВВBВ Cimberio</t>
  </si>
  <si>
    <t>Кран шаровой четырехходовой смесительный с электроприводом 681 3/4" 230В полнопроходной  PN16 ВВВB Cimberio</t>
  </si>
  <si>
    <t>Кран шаровой четырехходовой смесительный с электроприводом 681 1" 230В полнопроходной  PN16 ВВВB Cimberio</t>
  </si>
  <si>
    <t>Кран шаровой четырехходовой смесительный с электроприводом 681 1.1/4" 230В полнопроходной  PN16 ВВВB Cimberio</t>
  </si>
  <si>
    <t>Набор монтажный CAG52 для установки приводов CMVE-CMVH на клапаны CVSB-CVMB, CVSB.F-VMB.F</t>
  </si>
  <si>
    <t>Набор монтажный CAG62 для установки приводов CMVH на клапаны CVSB-CVMB, CVSB.F-VMB.F</t>
  </si>
  <si>
    <t>Набор монтажный CAG63 для установки приводов CMVE.S на клапаны CVSB-CVMB, CVSB.F-VMB.F</t>
  </si>
  <si>
    <t>Переходник 3037 для подсоединения импульсной трубки 999UN Cimberio</t>
  </si>
  <si>
    <t>Переходник 3224 для клапанов 767 1"x1.1/4" Cimberio</t>
  </si>
  <si>
    <t>Переходник 3224 для клапанов 767 1.1/4"x1.1/2" Cimberio</t>
  </si>
  <si>
    <t>Переходник 3224 для клапанов 767 1/2"x3/4" Cimberio</t>
  </si>
  <si>
    <t>Переходник 3224 для клапанов 767 3/4"x1" Cimberio</t>
  </si>
  <si>
    <t>CIM 750S1x114</t>
  </si>
  <si>
    <t>Переходник 750S для клапанов 717 1"x1.1/4" Cimberio</t>
  </si>
  <si>
    <t>CIM 750S12x34</t>
  </si>
  <si>
    <t>Переходник 750S для клапанов 717 1/2"x3/4" Cimberio</t>
  </si>
  <si>
    <t>CIM 750S34x1</t>
  </si>
  <si>
    <t>Переходник 750S для клапанов 717 3/4"x1" Cimberio</t>
  </si>
  <si>
    <t>CIM 750S38x12</t>
  </si>
  <si>
    <t>Переходник 750S для клапанов 717 3/8"x1/2" Cimberio</t>
  </si>
  <si>
    <t>Переходник 999VG для подсоединения импульсной Cim 999UN Cimberio</t>
  </si>
  <si>
    <t>Преобразователь воды магнитный 2511 15х15 PN16 ВВ Cimberio</t>
  </si>
  <si>
    <t>Преобразователь воды магнитный 2512 1/2" PN16 НН Cimberio</t>
  </si>
  <si>
    <t>Преобразователь воды электролитический 2501 15х15 PN16 ВВ Cimberio</t>
  </si>
  <si>
    <t>Преобразователь воды электролитический 2502 1/2" PN16 НН Cimberio</t>
  </si>
  <si>
    <t>Прибор для измерения перепада давлений Cimdronic DM10 Cimberio</t>
  </si>
  <si>
    <t>Прибор для измерения перепада давлений и расхода Cimdronic AC6 Cimberio</t>
  </si>
  <si>
    <t>Привод термоэлектрический EMV310/PRO для клапанов 788, 24В с пропорц. управлением Cimberio</t>
  </si>
  <si>
    <t>Привод термоэлектрический EMV311NC230 для клапанов 788 и 795,  230В норм. закрыт Cimberio</t>
  </si>
  <si>
    <t>Привод термоэлектрический EMV311NC24 для клапанов 788 и 795, 24В норм. закрыт Cimberio</t>
  </si>
  <si>
    <t>Привод термоэлектрический EMV311NО230 для клапанов 788 и 795, 230В норм. открыт Cimberio</t>
  </si>
  <si>
    <t>Привод термоэлектрический EMV311NО24 для клапанов 788 и 795,  24В норм. открыт Cimberio</t>
  </si>
  <si>
    <t>Привод электрический CMVE206 усилие 600N 230В с 3-ех позиц. управлением Cimberio</t>
  </si>
  <si>
    <t>Привод электрический CMVE206S компактн. усилие 600N 230В с 3-ех позиц. управлением Cimberio</t>
  </si>
  <si>
    <t>Привод электрический CMVE210 усилие 1000N 230В с 3-ех позиц. управлением Cimberio</t>
  </si>
  <si>
    <t>Привод электрический CMVE210S компактн. усилие 1000N 230В с 3-ех позиц. управлением Cimberio</t>
  </si>
  <si>
    <t>Привод электрический CMVE215 усилие 1500N 230В с 3-ех позиц. управлением Cimberio</t>
  </si>
  <si>
    <t>Привод электрический CMVE215S компактн. усилие 1500N 230В с 3-ех позиц. управлением Cimberio</t>
  </si>
  <si>
    <t>Привод электрический CMVE506 усилие 600N 24В с 3-ех позиц. управлением Cimberio</t>
  </si>
  <si>
    <t>Привод электрический CMVE506S компактн. усилие 600N 24В с 3-ех позиц. управлением Cimberio</t>
  </si>
  <si>
    <t>Привод электрический CMVE510 усилие 1000N 24В с 3-ех позиц. управлением Cimberio</t>
  </si>
  <si>
    <t>Привод электрический CMVE510S компактн. усилие 1000N 24В с 3-ех позиц. управлением Cimberio</t>
  </si>
  <si>
    <t>Привод электрический CMVE515 усилие 1500N 24В с 3-ех позиц. управлением Cimberio</t>
  </si>
  <si>
    <t>Привод электрический CMVE515S компактн. усилие 1500N 24В с 3-ех позиц. управлением Cimberio</t>
  </si>
  <si>
    <t>Привод электрический CMVH26 усилие 1500N 230В с 2-ух позиц. управлением Cimberio</t>
  </si>
  <si>
    <t>Привод электрический CMVH36 усилие 1500N 24В с пропорц. управлением Cimberio</t>
  </si>
  <si>
    <t>Привод электрический CMVH3K усилие 3000N 24В с 3-ех пропорц. управлением Cimberio</t>
  </si>
  <si>
    <t>Привод электрический CMVH46 усилие 1500N 24В с 2-ух позиц. управлением Cimberio</t>
  </si>
  <si>
    <t>Привод электрический CMVH56 усилие 1500N 24В с пропорц. управлением Cimberio</t>
  </si>
  <si>
    <t>Привод электрический CMVH56F усилие 1500N 24В с 3-ех позиц. управлением Cimberio</t>
  </si>
  <si>
    <t>Привод электрический CMVH56FA усилие 700N 24В с пропорц. управлением Cimberio</t>
  </si>
  <si>
    <t>Привод электрический CMVH56FC усилие 700N 24В с пропорц. управлением Cimberio</t>
  </si>
  <si>
    <t>Привод электрический CMVR230V усилие 90N 230В с 2-ух позиц. управлением Cimberio</t>
  </si>
  <si>
    <t>Привод электрический CMVR24V усилие 90N 24В с 2-ух позиц. управлением Cimberio</t>
  </si>
  <si>
    <t>Привод электрический CMVT28 под шток 5.5 мм усилие 200N 230В с 3-ех позиц. управлением Cimberio</t>
  </si>
  <si>
    <t>Привод электрический CMVT44 под шток 5.5 мм усилие 200N 24В с 3-ех позиц. управлением Cimberio</t>
  </si>
  <si>
    <t>Привод электрический CMVT56 под шток 5.5 мм усилие 200N 24В с пропорц. управлением Cimberio</t>
  </si>
  <si>
    <t>Привод электрический CMVT56L под шток 8.5 мм усилие 200N 24В с пропорц. управлением Cimberio</t>
  </si>
  <si>
    <t>Привод электрический CMVT56S под шток 5 мм усилие 200N 24В с пропорц. управлением Cimberio</t>
  </si>
  <si>
    <t>Привод электрический CMVT57 под шток 5-5.5 мм усилие 200N 24В с пропорц. управлением Cimberio</t>
  </si>
  <si>
    <t>Привод электрический CMVX21R усилие 90N 230В с 2-ух позиц. управлением Cimberio</t>
  </si>
  <si>
    <t>Привод электрический CMVX22R усилие 140N 230В с 2-ух позиц. управлением Cimberio</t>
  </si>
  <si>
    <t>Привод электрический CMVX41R усилие 90N 24В с 2-ух позиц. управлением Cimberio</t>
  </si>
  <si>
    <t>Привод электрический CMVX42R усилие 140N 24В с 2-ух позиц. управлением Cimberio</t>
  </si>
  <si>
    <t>Привод электрический CMVX52 усилие 140N 24В с 2-ух пропорц. управлением Cimberio</t>
  </si>
  <si>
    <t>Привод электрический CMVX57 усилие 90N 24В с пропорц. управлением Cimberio</t>
  </si>
  <si>
    <t>Привод электрический EMV110/130 для клапанов 700, 702, 703 1/2"-1"  230В с 2-ух позиц. управл. Cimberio</t>
  </si>
  <si>
    <t>Привод электрический EMV110/150 для клапанов 708, 710 3/4"-1"  230В  Cimberio</t>
  </si>
  <si>
    <t>Привод электрический EMV110/3830 для клапанов 600RE,602RE, 603RE 3/4"-1.1/4"  230В  Cimberio</t>
  </si>
  <si>
    <t>Привод электрический EMV110/3833 для клапанов 600RE24,602RE24, 603RE24 3/4"-1.1/4"  24В  Cimberio</t>
  </si>
  <si>
    <t>Привод электрический EMV110/4380 для клапанов 685 1/2"-1.1/4"  230В  Cimberio</t>
  </si>
  <si>
    <t>Привод электрический EMV110/630 для клапанов 700RE, 702RE, 703RE 1/2"-2"  230В с 2-ух позиц. управл. Cimberio</t>
  </si>
  <si>
    <t>Привод электрический EMV110/650 для клапанов 708RE, 710RE 3/4"-1"  230В  Cimberio</t>
  </si>
  <si>
    <t>Привод электрический EMV110/820 для клапанов 702 1.1/4"-2"  230В с 2-ух позиц. управл. Cimberio</t>
  </si>
  <si>
    <t>Привод электрический EMV120/540 для клапанов 680, 681 1/2"-1.1/4"  230В  Cimberio</t>
  </si>
  <si>
    <t>Привод электрический EMV210/145 для клапанов 776 1/2"-1.1/4" 24В с пропорц. управлением Cimberio</t>
  </si>
  <si>
    <t>Привод электрический EMV210/146 для клапанов 776 1/2"-1.1/4" 24В с 3-x позиц. управлением Cimberio</t>
  </si>
  <si>
    <t>Привод электрический EMV210/147 для клапанов 776 1/2"-1.1/4" 230В с 3-х позиц. управлением Cimberio</t>
  </si>
  <si>
    <t>Привод электрический EMV210/148 для клапанов 776 1.1/2"-2" 24В с пропорц. управлением Cimberio</t>
  </si>
  <si>
    <t>Привод электрический EMV210/149 для клапанов 776 1.1/2"-2" 24В с 3-x позиц. управлением Cimberio</t>
  </si>
  <si>
    <t>Привод электрический EMV210/150 для клапанов 776 1.1/2"-2" 230В с 3-х позиц. управлением Cimberio</t>
  </si>
  <si>
    <t>Привод электрический EMV211/145 для клапанов 717, 24В с пропорц. управлением Cimberio</t>
  </si>
  <si>
    <t>Привод электрический EMV211/146 для клапанов 717, 24В с 3-х позиц. управлением Cimberio</t>
  </si>
  <si>
    <t>Привод электрический EMV211/147 для клапанов 717, 230В с 3-х позиц. управлением Cimberio</t>
  </si>
  <si>
    <t>Привод электрический UM 20737 для клапанов 690 1/2"-2"  24В  Cimberio</t>
  </si>
  <si>
    <t>Расходомер диафрагменный 3723В Ду50 с изм. ниппелями PN20 FF Cimberio</t>
  </si>
  <si>
    <t>Расходомер диафрагменный 3723В Ду65 с изм. ниппелями PN20 FF Cimberio</t>
  </si>
  <si>
    <t>Расходомер диафрагменный 3723В Ду80 с изм. ниппелями PN20 FF Cimberio</t>
  </si>
  <si>
    <t>Расходомер диафрагменный 3723В Ду100 с изм. ниппелями PN20 FF Cimberio</t>
  </si>
  <si>
    <t>Расходомер диафрагменный 3723В Ду125 с изм. ниппелями PN20 FF Cimberio</t>
  </si>
  <si>
    <t>Расходомер диафрагменный 3723В Ду150 с изм. ниппелями PN20 FF Cimberio</t>
  </si>
  <si>
    <t>Расходомер диафрагменный 3723В Ду200 с изм. ниппелями PN20 FF Cimberio</t>
  </si>
  <si>
    <t>Расходомер диафрагменный 3723В Ду250 с изм. ниппелями PN20 FF Cimberio</t>
  </si>
  <si>
    <t>Расходомер диафрагменный 3723В Ду300 с изм. ниппелями PN20 FF Cimberio</t>
  </si>
  <si>
    <t>Расходомер диафрагменный 721 1/2" с изм. ниппелями PN20 ВН Cimberio</t>
  </si>
  <si>
    <t>Расходомер диафрагменный 721 1/2L" с изм. ниппелями PN20 ВН Cimberio</t>
  </si>
  <si>
    <t>Расходомер диафрагменный 721 1/2M" с изм. ниппелями PN20 ВН Cimberio</t>
  </si>
  <si>
    <t>Расходомер диафрагменный 721 1/2UL" с изм. ниппелями PN20 ВН Cimberio</t>
  </si>
  <si>
    <t>Расходомер диафрагменный 721 1/2ULL" с изм. ниппелями PN20 ВН Cimberio</t>
  </si>
  <si>
    <t>Расходомер диафрагменный 721 1/2UUL" с изм. ниппелями PN20 ВН Cimberio</t>
  </si>
  <si>
    <t>Расходомер диафрагменный 721 3/4" с изм. ниппелями PN20 ВН Cimberio</t>
  </si>
  <si>
    <t>Расходомер диафрагменный 721 1" с изм. ниппелями PN20 ВН Cimberio</t>
  </si>
  <si>
    <t>Расходомер диафрагменный 721 1.1/4" с изм. ниппелями PN20 ВН Cimberio</t>
  </si>
  <si>
    <t>Расходомер диафрагменный 721 1.1/2" с изм. ниппелями PN20 ВН Cimberio</t>
  </si>
  <si>
    <t>Расходомер диафрагменный 721 2" с изм. ниппелями PN20 ВН Cimberio</t>
  </si>
  <si>
    <t>Регулятор комнатной температуры TA/3P с дисплеем 24-230В Cimberio</t>
  </si>
  <si>
    <t>Регулятор комнатной температуры TA/M 230В Cimberio</t>
  </si>
  <si>
    <t>Регулятор комнатной температуры TA/M24 24В Cimberio</t>
  </si>
  <si>
    <t>Регулятор комнатной температуры TA/PRO с дисплеем для приводов с пропорц. регулированием 24-230В Cimberio</t>
  </si>
  <si>
    <t>Редуктор давления поршневой 1020 3/8" серия МИНИ PN25 ВВ Cimberio</t>
  </si>
  <si>
    <t>Редуктор давления поршневой 1020 1/2" серия МИНИ PN25 ВВ Cimberio</t>
  </si>
  <si>
    <t>Редуктор давления поршневой 1020 3/4" серия МИНИ PN25 ВВ Cimberio</t>
  </si>
  <si>
    <t>Редуктор давления поршневой 1060 3/8" серия МИНИ PN25 ВВ Cimberio</t>
  </si>
  <si>
    <t>Редуктор давления поршневой 1060 1/2" серия МИНИ PN25 ВВ Cimberio</t>
  </si>
  <si>
    <t>Редуктор давления поршневой 1060 3/4" серия МИНИ PN25 ВВ Cimberio</t>
  </si>
  <si>
    <t>Редуктор давления поршневой 1420 1/2" с отверстием под манометр с разъемным соединением PN25 НН Cimberio</t>
  </si>
  <si>
    <t>Редуктор давления поршневой 1420 3/4" с отверстием под манометр с разъемным соединением PN25 НН Cimberio</t>
  </si>
  <si>
    <t>Редуктор давления поршневой 1420 1" с отверстием под манометр с разъемным соединением PN25 НН Cimberio</t>
  </si>
  <si>
    <t>Редуктор давления поршневой 1420 1.1/4" с отверстием под манометр с разъемным соединением PN25 НН Cimberio</t>
  </si>
  <si>
    <t>Редуктор давления поршневой 1420 1.1/2" с отверстием под манометр с разъемным соединением PN25 НН Cimberio</t>
  </si>
  <si>
    <t>Редуктор давления поршневой 1420 2" с отверстием под манометр с разъемным соединением PN25 НН Cimberio</t>
  </si>
  <si>
    <t>Редуктор давления поршневой 1420N 1/2" никел. с отверстием под манометр с разъемным соединением PN25 НН Cimberio</t>
  </si>
  <si>
    <t>Редуктор давления поршневой 1420N 3/4" никел. с отверстием под манометр с разъемным соединением PN25 НН Cimberio</t>
  </si>
  <si>
    <t>Редуктор давления поршневой 1420N 1" никел. с отверстием под манометр с разъемным соединением PN25 НН Cimberio</t>
  </si>
  <si>
    <t>Редуктор давления поршневой 1420N 1.1/4" никел. с отверстием под манометр с разъемным соединением PN25 НН Cimberio</t>
  </si>
  <si>
    <t>Редуктор давления поршневой 1420N 1.1/2" никел. с отверстием под манометр с разъемным соединением PN25 НН Cimberio</t>
  </si>
  <si>
    <t>Редуктор давления поршневой 1420N 2" никел. с отверстием под манометр с разъемным соединением PN25 НН Cimberio</t>
  </si>
  <si>
    <t>Редуктор давления поршневой 1430 1/2" с отверстием под манометр PN25 ВВ Cimberio</t>
  </si>
  <si>
    <t>Редуктор давления поршневой 1430 3/4" с отверстием под манометр PN25 ВВ Cimberio</t>
  </si>
  <si>
    <t>Редуктор давления поршневой 1430 1" с отверстием под манометр PN25 ВВ Cimberio</t>
  </si>
  <si>
    <t>Редуктор давления поршневой 1430 1.1/4" с отверстием под манометр PN25 ВВ Cimberio</t>
  </si>
  <si>
    <t>Редуктор давления поршневой 1430 1.1/2" с отверстием под манометр PN25 ВВ Cimberio</t>
  </si>
  <si>
    <t>Редуктор давления поршневой 1430 2" с отверстием под манометр PN25 ВВ Cimberio</t>
  </si>
  <si>
    <t>Редуктор давления поршневой 1430 2.1/2" с отверстием под манометр PN25 ВВ Cimberio</t>
  </si>
  <si>
    <t>Редуктор давления поршневой 1430 3" с отверстием под манометр PN25 ВВ Cimberio</t>
  </si>
  <si>
    <t>Редуктор давления поршневой 1430 4" с отверстием под манометр PN25 ВВ Cimberio</t>
  </si>
  <si>
    <t>Редуктор давления поршневой 1430CR 1/2" корроз. латунь с отверстием под манометр PN25 ВВ Cimberio</t>
  </si>
  <si>
    <t>Редуктор давления поршневой 1430CR 3/4" корроз. латунь с отверстием под манометр PN25 ВВ Cimberio</t>
  </si>
  <si>
    <t>Редуктор давления поршневой 1430CR 1" корроз. латунь с отверстием под манометр PN25 ВВ Cimberio</t>
  </si>
  <si>
    <t>Редуктор давления поршневой 1430CR 1.1/4" корроз. латунь с отверстием под манометр PN25 ВВ Cimberio</t>
  </si>
  <si>
    <t>Редуктор давления поршневой 1430CR 1.1/2" корроз. латунь с отверстием под манометр PN25 ВВ Cimberio</t>
  </si>
  <si>
    <t>Редуктор давления поршневой 1430CR 2" корроз. латунь с отверстием под манометр PN25 ВВ Cimberio</t>
  </si>
  <si>
    <t>Редуктор давления поршневой 1430N 1/2" никел. с отверстием под манометр PN25 ВВ Cimberio</t>
  </si>
  <si>
    <t>Редуктор давления поршневой 1430N 3/4" никел. с отверстием под манометр PN25 ВВ Cimberio</t>
  </si>
  <si>
    <t>Редуктор давления поршневой 1430N 1"  никел. с отверстием под манометр PN25 ВВ Cimberio</t>
  </si>
  <si>
    <t>Редуктор давления поршневой 1430N 1.1/4" никел. с отверстием под манометр PN25 ВВ Cimberio</t>
  </si>
  <si>
    <t>Редуктор давления поршневой 1430N 1.1/2" никел. с отверстием под манометр PN25 ВВ Cimberio</t>
  </si>
  <si>
    <t>Редуктор давления поршневой 1430N 2" никел. с отверстием под манометр PN25 ВВ Cimberio</t>
  </si>
  <si>
    <t>Редуктор давления поршневой 1430N 2.1/2" никел. с отверстием под манометр PN25 ВВ Cimberio</t>
  </si>
  <si>
    <t>Редуктор давления поршневой 1430N 3"никел. с отверстием под манометр PN25 ВВ Cimberio</t>
  </si>
  <si>
    <t>Редуктор давления поршневой 1430N 4" никел. с отверстием под манометр PN25 ВВ Cimberio</t>
  </si>
  <si>
    <t>Редуктор давления поршневой 1460 1/2" с отверстием под манометр с разъемным соединением PN25 ВВ Cimberio</t>
  </si>
  <si>
    <t>Редуктор давления поршневой 1460 3/4" с отверстием под манометр с разъемным соединением PN25 ВВ Cimberio</t>
  </si>
  <si>
    <t>Редуктор давления поршневой 1460 1" с отверстием под манометр с разъемным соединением PN25 ВВ Cimberio</t>
  </si>
  <si>
    <t>Редуктор давления поршневой 1460 1.1/4" с отверстием под манометр с разъемным соединением PN25 ВВ Cimberio</t>
  </si>
  <si>
    <t>Редуктор давления поршневой 1460 1.1/2" с отверстием под манометр с разъемным соединением PN25 ВВ Cimberio</t>
  </si>
  <si>
    <t>Редуктор давления поршневой 1460 2" с отверстием под манометр с разъемным соединением PN25 ВВ Cimberio</t>
  </si>
  <si>
    <t>Трубка импульсная медная для клапанов 767 1м Cimberio</t>
  </si>
  <si>
    <t>Трубка импульсная медная для клапанов 767, 3767В 2м Cimberio</t>
  </si>
  <si>
    <t>Узел присоединительный  для фанкойлов 731 1/2" PN25 Cimberio</t>
  </si>
  <si>
    <t>Узел присоединительный  для фанкойлов 731 3/4" PN25 Cimberio</t>
  </si>
  <si>
    <t>Узел присоединительный  для фанкойлов 731 1" PN25 Cimberio</t>
  </si>
  <si>
    <t>Узел присоединительный  для фанкойлов 731 1.1/4" PN25 Cimberio</t>
  </si>
  <si>
    <t>Узел присоединительный  для фанкойлов 731 1.1/2" PN25 Cimberio</t>
  </si>
  <si>
    <t>Узел присоединительный  для фанкойлов 733/630YPL 1/2" PN25 Cimberio</t>
  </si>
  <si>
    <t>Узел присоединительный  для фанкойлов 733/630YPL 3/4" PN25 Cimberio</t>
  </si>
  <si>
    <t>Узел присоединительный  для фанкойлов 733/630YPL 1" PN25 Cimberio</t>
  </si>
  <si>
    <t>Узел присоединительный  для фанкойлов 733/717HF 1/2" Ду10 PN25 Cimberio</t>
  </si>
  <si>
    <t>Узел присоединительный  для фанкойлов 733/717HF 3/4" Ду15 PN25 Cimberio</t>
  </si>
  <si>
    <t>Узел присоединительный  для фанкойлов 733/717HF 1" Ду20 PN25 Cimberio</t>
  </si>
  <si>
    <t>Узел присоединительный  для фанкойлов 733/717LF 1/2" Ду10 PN25 Cimberio</t>
  </si>
  <si>
    <t>Узел присоединительный  для фанкойлов 733/717LF 3/4" Ду15 PN25 Cimberio</t>
  </si>
  <si>
    <t>Узел присоединительный  для фанкойлов 733/747 1/2" PN25 Cimberio</t>
  </si>
  <si>
    <t>Узел присоединительный  для фанкойлов 733/747 3/4" PN25 Cimberio</t>
  </si>
  <si>
    <t>Узел присоединительный  для фанкойлов 733/747 1" PN25 Cimberio</t>
  </si>
  <si>
    <t>Узел присоединительный  для фанкойлов 733/776LF 1/2" PN25 Cimberio</t>
  </si>
  <si>
    <t>Узел присоединительный  для фанкойлов 733/776LF 3/4" PN25 Cimberio</t>
  </si>
  <si>
    <t>Узел присоединительный  для фанкойлов 733/776LF 1" PN25 Cimberio</t>
  </si>
  <si>
    <t>Узел присоединительный  для фанкойлов 733/787 1/2" PN25 Cimberio</t>
  </si>
  <si>
    <t>Узел присоединительный  для фанкойлов 733/787 3/4" PN25 Cimberio</t>
  </si>
  <si>
    <t>Узел присоединительный  для фанкойлов 733/787 1" PN25 Cimberio</t>
  </si>
  <si>
    <t xml:space="preserve">CIM 733/790B 12 </t>
  </si>
  <si>
    <t>Узел присоединительный  для фанкойлов 733/790B 1/2" PN25 Cimberio</t>
  </si>
  <si>
    <t xml:space="preserve">CIM 733/790B 34 </t>
  </si>
  <si>
    <t>Узел присоединительный  для фанкойлов 733/790B 3/4" PN25 Cimberio</t>
  </si>
  <si>
    <t xml:space="preserve">CIM 733/790B 1 </t>
  </si>
  <si>
    <t>Узел присоединительный  для фанкойлов 733/790B 1" PN25 Cimberio</t>
  </si>
  <si>
    <t>Узел присоединительный  для фанкойлов 733/795B 1/2" PN25 Cimberio</t>
  </si>
  <si>
    <t>Узел присоединительный  для фанкойлов 733/795B 3/4" PN25 Cimberio</t>
  </si>
  <si>
    <t>Узел присоединительный  для фанкойлов 733/795B 1" PN25 Cimberio</t>
  </si>
  <si>
    <t>Фильтр сетчатый 3295 Ду 50 чугун PN16 FF Cimberio</t>
  </si>
  <si>
    <t>Фильтр сетчатый 3295 Ду 65 чугун PN16 FF Cimberio</t>
  </si>
  <si>
    <t>Фильтр сетчатый 3295 Ду 80 чугун PN16 FF Cimberio</t>
  </si>
  <si>
    <t>Фильтр сетчатый 3295 Ду 100 чугун PN16 FF Cimberio</t>
  </si>
  <si>
    <t>Фильтр сетчатый 3295 Ду 125 чугун PN16 FF Cimberio</t>
  </si>
  <si>
    <t>Фильтр сетчатый 3295 Ду 150 чугун PN16 FF Cimberio</t>
  </si>
  <si>
    <t>Фильтр сетчатый 3295 Ду 200 чугун PN16 FF Cimberio</t>
  </si>
  <si>
    <t>Фильтр сетчатый 3295 Ду 250 чугун PN16 FF Cimberio</t>
  </si>
  <si>
    <t>Фильтр сетчатый 3295 Ду 300 чугун PN16 FF Cimberio</t>
  </si>
  <si>
    <t>Фильтр сетчатый 74ACR 1/2" корроз. латунь PN20 ВВ Cimberio</t>
  </si>
  <si>
    <t>Фильтр сетчатый 74ACR 3/4" корроз. латунь PN20 ВВ Cimberio</t>
  </si>
  <si>
    <t>Фильтр сетчатый 74ACR 1" корроз. латунь PN20 ВВ Cimberio</t>
  </si>
  <si>
    <t>Фильтр сетчатый 74ACR 1.1/4" корроз. латунь PN20 ВВ Cimberio</t>
  </si>
  <si>
    <t>Фильтр сетчатый 74ACR 1.1/2" корроз. латунь PN20 ВВ Cimberio</t>
  </si>
  <si>
    <t>Фильтр сетчатый 74ACR 2" корроз. латунь PN20 ВВ Cimberio</t>
  </si>
  <si>
    <t>Фильтр сетчатый 74ACRNL/1 1/2" корроз. латунь с сливной заглушкой PN20 ВВ Cimberio</t>
  </si>
  <si>
    <t>Фильтр сетчатый 74ACRNL/1 3/4" корроз. латунь с сливной заглушкой PN20 ВВ Cimberio</t>
  </si>
  <si>
    <t>Фильтр сетчатый 74ACRNL/1 1" корроз. латунь с сливной заглушкой PN20 ВВ Cimberio</t>
  </si>
  <si>
    <t>Фильтр сетчатый 74ACRNL/1 1.1/4" корроз. латунь с сливной заглушкой PN20 ВВ Cimberio</t>
  </si>
  <si>
    <t>Фильтр сетчатый 74ACRNL/1 1.1/2" корроз. латунь с сливной заглушкой PN20 ВВ Cimberio</t>
  </si>
  <si>
    <t>Фильтр сетчатый 74ACRNL/1 2" корроз. латунь с сливной заглушкой PN20 ВВ Cimberio</t>
  </si>
  <si>
    <t>Фильтр сетчатый 74ACRNL/2 1/2" корроз. латунь с сливным краном PN20 ВВ Cimberio</t>
  </si>
  <si>
    <t>Фильтр сетчатый 74ACRNL/2 3/4" корроз. латунь с сливным краном PN20 ВВ Cimberio</t>
  </si>
  <si>
    <t>Фильтр сетчатый 74ACRNL/2 1" корроз. латунь с сливным краном PN20 ВВ Cimberio</t>
  </si>
  <si>
    <t>Фильтр сетчатый 74ACRNL/2 1.1/4" корроз. латунь с сливным краном PN20 ВВ Cimberio</t>
  </si>
  <si>
    <t>Фильтр сетчатый 74ACRNL/2 1.1/2" корроз. латунь с сливным краном PN20 ВВ Cimberio</t>
  </si>
  <si>
    <t>Фильтр сетчатый 74ACRNL/2 2" корроз. латунь с сливным краном PN20 ВВ Cimberio</t>
  </si>
  <si>
    <t>Фильтр сетчатый 74AF Ду 40 чугун с сливной заглушкой PN16 FF Cimberio</t>
  </si>
  <si>
    <t>Фильтр сетчатый 74AF Ду 50 чугун с сливной заглушкой PN16 FF Cimberio</t>
  </si>
  <si>
    <t>Фильтр сетчатый 74AF Ду 65 чугун с сливной заглушкой PN16 FF Cimberio</t>
  </si>
  <si>
    <t>Фильтр сетчатый 74AF Ду 80 чугун с сливной заглушкой PN16 FF Cimberio</t>
  </si>
  <si>
    <t>Фильтр сетчатый 74AF Ду 100 чугун с сливной заглушкой PN16 FF Cimberio</t>
  </si>
  <si>
    <t>Фильтр сетчатый 74AF Ду 125 чугун с сливной заглушкой PN16 FF Cimberio</t>
  </si>
  <si>
    <t>Фильтр сетчатый 74AF Ду 150 чугун с сливной заглушкой PN16 FF Cimberio</t>
  </si>
  <si>
    <t>Фильтр сетчатый 74AF Ду 200 чугун с сливной заглушкой PN16 FF Cimberio</t>
  </si>
  <si>
    <t>Фильтр сетчатый 74AF Ду 250 чугун с сливной заглушкой PN16 FF Cimberio</t>
  </si>
  <si>
    <t>Фильтр сетчатый 74AF Ду 300 чугун с сливной заглушкой PN16 FF Cimberio</t>
  </si>
  <si>
    <t>Фильтр сетчатый 74AF Ду 350 чугун с сливной заглушкой PN16 FF Cimberio</t>
  </si>
  <si>
    <t>Фильтр сетчатый 74AF Ду 400 чугун с сливной заглушкой PN16 FF Cimberio</t>
  </si>
  <si>
    <t>Фильтр сетчатый 74AF/2 Ду 40 чугун с сливным краном PN16 FF Cimberio</t>
  </si>
  <si>
    <t>Фильтр сетчатый 74AF/2 Ду 50 чугун с сливным краном PN16 FF Cimberio</t>
  </si>
  <si>
    <t>Фильтр сетчатый 74AF/2 Ду 65 чугун с сливным краном PN16 FF Cimberio</t>
  </si>
  <si>
    <t>Фильтр сетчатый 74AF/2 Ду 80 чугун с сливным краном PN16 FF Cimberio</t>
  </si>
  <si>
    <t>Фильтр сетчатый 74AF/2 Ду 100 чугун с сливным краном PN16 FF Cimberio</t>
  </si>
  <si>
    <t>Фильтр сетчатый 74AF/2 Ду 125 чугун с сливным краном PN16 FF Cimberio</t>
  </si>
  <si>
    <t>Фильтр сетчатый 74AF/2 Ду 150 чугун с сливным краном PN16 FF Cimberio</t>
  </si>
  <si>
    <t>Фильтр сетчатый 74AF/2 Ду 200 чугун с сливным краном PN16 FF Cimberio</t>
  </si>
  <si>
    <t>Фильтр сетчатый 74AF/2 Ду 250 чугун с сливным краном PN16 FF Cimberio</t>
  </si>
  <si>
    <t>Фильтр сетчатый 74AF/2 Ду 300 чугун с сливным краном PN16 FF Cimberio</t>
  </si>
  <si>
    <t>Фильтр сетчатый 74AF/2 Ду 350 чугун с сливным краном PN16 FF Cimberio</t>
  </si>
  <si>
    <t>Фильтр сетчатый 74AF/2 Ду 400 чугун с сливным краном PN16 FF Cimberio</t>
  </si>
  <si>
    <t>Фильтр сетчатый 74AОТ 1/2" обычн. латунь PN20 ВВ Cimberio</t>
  </si>
  <si>
    <t>Фильтр сетчатый 74AОТ 3/4" обычн. латунь PN20 ВВ Cimberio</t>
  </si>
  <si>
    <t>Фильтр сетчатый 74AОТ 1" обычн. латунь PN20 ВВ Cimberio</t>
  </si>
  <si>
    <t>Фильтр сетчатый 74AОТ 1.1/4" обычн. латунь PN20 ВВ Cimberio</t>
  </si>
  <si>
    <t>Фильтр сетчатый 74AОТ 1.1/2" обычн. латунь PN20 ВВ Cimberio</t>
  </si>
  <si>
    <t>Фильтр сетчатый 74AОТ 2" обычн. латунь PN20 ВВ Cimberio</t>
  </si>
  <si>
    <t>Фильтр сетчатый газовый с магнитной вставкой 74AОТ/5 1/2" корроз. латунь PN20 ВВ Cimberio</t>
  </si>
  <si>
    <t>Фильтр сетчатый газовый с магнитной вставкой 74AОТ/5 3/4" корроз. латунь PN20 ВВ Cimberio</t>
  </si>
  <si>
    <t>Фильтр сетчатый газовый с магнитной вставкой 74AОТ/5 1" корроз. латунь PN20 ВВ Cimberio</t>
  </si>
  <si>
    <t>Фильтр сетчатый газовый с магнитной вставкой 74AОТ/5 1.1/4" корроз. латунь PN20 ВВ Cimberio</t>
  </si>
  <si>
    <t>Фильтр сетчатый газовый с магнитной вставкой 74AОТ/5 1.1/2" корроз. латунь PN20 ВВ Cimberio</t>
  </si>
  <si>
    <t>Фильтр сетчатый газовый с магнитной вставкой 74AОТ/5 2" корроз. латунь PN20 ВВ Cimberio</t>
  </si>
  <si>
    <t>Фильтр сетчатый газовый с магнитной вставкой 74AОТ/5 1/2" обычн. латунь PN20 ВВ Cimberio</t>
  </si>
  <si>
    <t>Фильтр сетчатый газовый с магнитной вставкой 74AОТ/5 3/4" обычн. латунь PN20 ВВ Cimberio</t>
  </si>
  <si>
    <t>Фильтр сетчатый газовый с магнитной вставкой 74AОТ/5 1" обычн. латунь PN20 ВВ Cimberio</t>
  </si>
  <si>
    <t>Фильтр сетчатый газовый с магнитной вставкой 74AОТ/5 1.1/4" обычн. латунь PN20 ВВ Cimberio</t>
  </si>
  <si>
    <t>Фильтр сетчатый газовый с магнитной вставкой 74AОТ/5 1.1/2" обычн. латунь PN20 ВВ Cimberio</t>
  </si>
  <si>
    <t>Фильтр сетчатый газовый с магнитной вставкой 74AОТ/5 2" обычн. латунь PN20 ВВ Cimberio</t>
  </si>
  <si>
    <t>Фильтр сетчатый для газа 74AGCR 1/2" корроз. латун PN20 ВВ Cimberio</t>
  </si>
  <si>
    <t>Фильтр сетчатый для газа 74AGCR 3/4" корроз. латунь PN20 ВВ Cimberio</t>
  </si>
  <si>
    <t>Фильтр сетчатый для газа 74AGCR 1" корроз. латунь PN20 ВВ Cimberio</t>
  </si>
  <si>
    <t>Фильтр сетчатый для газа 74AGCR 1.1/4" корроз. латунь PN20 ВВ Cimberio</t>
  </si>
  <si>
    <t>Фильтр сетчатый для газа 74AGCR 1.1/2" корроз. латунь PN20 ВВ Cimberio</t>
  </si>
  <si>
    <t>Фильтр сетчатый для газа 74AGCR 2" корроз. латунь PN20 ВВ Cimberio</t>
  </si>
  <si>
    <t>Фильтр сетчатый для газа 74AGОТ 1/2" обычн. латун PN20 ВВ Cimberio</t>
  </si>
  <si>
    <t>Фильтр сетчатый для газа 74AGОТ 3/4" обычн. латунь PN20 ВВ Cimberio</t>
  </si>
  <si>
    <t>Фильтр сетчатый для газа 74AGОТ 1" обычн. латунь PN20 ВВ Cimberio</t>
  </si>
  <si>
    <t>Фильтр сетчатый для газа 74AGОТ 1.1/4" обычн. латунь PN20 ВВ Cimberio</t>
  </si>
  <si>
    <t>Фильтр сетчатый для газа 74AGОТ 1.1/2" обычн. латунь PN20 ВВ Cimberio</t>
  </si>
  <si>
    <t>Фильтр сетчатый для газа 74AGОТ 2" обычн. латунь PN20 ВВ Cimberio</t>
  </si>
  <si>
    <t>Фильтр сетчатый с магнитной вставкой 74ACR/5 1/2" корроз. латунь PN20 ВВ Cimberio</t>
  </si>
  <si>
    <t>Фильтр сетчатый с магнитной вставкой 74ACR/5 3/4" корроз. латунь PN20 ВВ Cimberio</t>
  </si>
  <si>
    <t>Фильтр сетчатый с магнитной вставкой 74ACR/5 1" корроз. латунь PN20 ВВ Cimberio</t>
  </si>
  <si>
    <t>Фильтр сетчатый с магнитной вставкой 74ACR/5 1.1/4" корроз. латунь PN20 ВВ Cimberio</t>
  </si>
  <si>
    <t>Фильтр сетчатый с магнитной вставкой 74ACR/5 1.1/2" корроз. латунь PN20 ВВ Cimberio</t>
  </si>
  <si>
    <t>Фильтр сетчатый с магнитной вставкой 74ACR/5 2" корроз. латунь PN20 ВВ Cimberio</t>
  </si>
  <si>
    <t>Фильтр сетчатый с магнитной вставкой 74AОТ/5 1/2" обычн. латунь PN20 ВВ Cimberio</t>
  </si>
  <si>
    <t>Фильтр сетчатый с магнитной вставкой 74AОТ/5 3/4" обычн. латунь PN20 ВВ Cimberio</t>
  </si>
  <si>
    <t>Фильтр сетчатый с магнитной вставкой 74AОТ/5 1" обычн. латунь PN20 ВВ Cimberio</t>
  </si>
  <si>
    <t>Фильтр сетчатый с магнитной вставкой 74AОТ/5 1.1/4" обычн. латунь PN20 ВВ Cimberio</t>
  </si>
  <si>
    <t>Фильтр сетчатый с магнитной вставкой 74AОТ/5 1.1/2" обычн. латунь PN20 ВВ Cimberio</t>
  </si>
  <si>
    <t>Фильтр сетчатый с магнитной вставкой 74AОТ/5 2" обычн. латунь PN20 ВВ Cimberio</t>
  </si>
  <si>
    <t>Фиттинг с шаровым краном 427 1/2" тип Т PN25 ВВ рычаг Cimberio</t>
  </si>
  <si>
    <t>Фиттинг с шаровым краном 427 3/4"х1/2" тип Т PN25 ВВ рычаг Cimberio</t>
  </si>
  <si>
    <t>Фиттинг с шаровым краном 427 1"х1/2" тип Т PN25 ВВ рычаг Cimberio</t>
  </si>
  <si>
    <t>Элемент термостатический EMV299/100 для клапанов 717 Cimberio</t>
  </si>
  <si>
    <t>Элемент термостатический EMV299/105 для клапанов 717 Cimberio</t>
  </si>
  <si>
    <t>Элемент термостатический EMV299/115 для клапанов 717Cimberio</t>
  </si>
  <si>
    <t>CIM 3691 MF DN15</t>
  </si>
  <si>
    <t>Кран стальной шаровой стандартнопроходной фланцевый 3691MF Ду15 PN40 FF ручка Cimberio</t>
  </si>
  <si>
    <t>CIM 3691 MF DN20</t>
  </si>
  <si>
    <t>Кран стальной шаровой стандартнопроходной фланцевый 3691MF Ду20 PN40 FF ручка Cimberio</t>
  </si>
  <si>
    <t>CIM 3691 MF DN25</t>
  </si>
  <si>
    <t>Кран стальной шаровой стандартнопроходной фланцевый 3691MF Ду25 PN40 FF ручка Cimberio</t>
  </si>
  <si>
    <t>CIM 3691 MF DN32</t>
  </si>
  <si>
    <t>Кран стальной шаровой стандартнопроходной фланцевый 3691MF Ду32 PN40 FF ручка Cimberio</t>
  </si>
  <si>
    <t>CIM 3691 MF DN40</t>
  </si>
  <si>
    <t>Кран стальной шаровой стандартнопроходной фланцевый 3691MF Ду40 PN40 FF ручка Cimberio</t>
  </si>
  <si>
    <t>CIM 3691 MF DN50</t>
  </si>
  <si>
    <t>Кран стальной шаровой стандартнопроходной фланцевый 3691MF Ду50 PN40 FF ручка Cimberio</t>
  </si>
  <si>
    <t>CIM 3691 MF DN65</t>
  </si>
  <si>
    <t>Кран стальной шаровой стандартнопроходной фланцевый 3691MF Ду65 PN16 FF ручка Cimberio</t>
  </si>
  <si>
    <t>CIM 3691 MF DN80</t>
  </si>
  <si>
    <t>Кран стальной шаровой стандартнопроходной фланцевый 3691MF Ду80 PN16 FF ручка Cimberio</t>
  </si>
  <si>
    <t>CIM 3691 MF DN100</t>
  </si>
  <si>
    <t>Кран стальной шаровой стандартнопроходной фланцевый 3691MF Ду100 PN16 FF ручка Cimberio</t>
  </si>
  <si>
    <t>CIM 3691 MF DN125</t>
  </si>
  <si>
    <t>Кран стальной шаровой стандартнопроходной фланцевый 3691MF Ду125 PN16 FF ручка Cimberio</t>
  </si>
  <si>
    <t>CIM 3691 MF DN150</t>
  </si>
  <si>
    <t>Кран стальной шаровой стандартнопроходной фланцевый 3691MF Ду150 PN16 FF ручка Cimberio</t>
  </si>
  <si>
    <t>CIM 3691 MF DN200</t>
  </si>
  <si>
    <t>Кран стальной шаровой стандартнопроходной фланцевый 3691MF Ду200 PN16 FF ручка Cimberio</t>
  </si>
  <si>
    <t>CIM 3691 MF DN250</t>
  </si>
  <si>
    <t>Кран стальной шаровой стандартнопроходной фланцевый 3691MF Ду250 PN16 FF ручка Cimberio</t>
  </si>
  <si>
    <t>CIM 3691 MF DN300</t>
  </si>
  <si>
    <t>Кран стальной шаровой стандартнопроходной фланцевый 3691MF Ду300 PN16 FF ручка Cimberio</t>
  </si>
  <si>
    <t>CIM 3691 MF DN350</t>
  </si>
  <si>
    <t>Кран стальной шаровой стандартнопроходной фланцевый 3691MF Ду350 PN16 FF ручка Cimberio</t>
  </si>
  <si>
    <t>CIM 3691 MF DN400</t>
  </si>
  <si>
    <t>Кран стальной шаровой стандартнопроходной фланцевый 3691MF Ду400 PN16 FF ручка Cimberio</t>
  </si>
  <si>
    <t>CIM 3691 MF DN500</t>
  </si>
  <si>
    <t>Кран стальной шаровой стандартнопроходной фланцевый 3691MF Ду500 PN16 FF ручка Cimberio</t>
  </si>
  <si>
    <t>CIM 3691 MF R DN50</t>
  </si>
  <si>
    <t>Кран стальной шаровой стандартнопроходной фланцевый 3691MF R Ду50 PN40 FF редуктор Cimberio</t>
  </si>
  <si>
    <t>CIM 3691 MF R DN65</t>
  </si>
  <si>
    <t>Кран стальной шаровой стандартнопроходной фланцевый 3691MF R Ду65 PN16 FF редуктор Cimberio</t>
  </si>
  <si>
    <t>CIM 3691 MF R DN80</t>
  </si>
  <si>
    <t>Кран стальной шаровой стандартнопроходной фланцевый 3691MF R Ду80 PN16 FF редуктор Cimberio</t>
  </si>
  <si>
    <t>CIM 3691 MF R DN100</t>
  </si>
  <si>
    <t>Кран стальной шаровой стандартнопроходной фланцевый 3691MF R Ду100 PN16 FF редуктор Cimberio</t>
  </si>
  <si>
    <t>CIM 3691 MF R DN125</t>
  </si>
  <si>
    <t>Кран стальной шаровой стандартнопроходной фланцевый 3691MF R Ду125 PN16 FF редуктор Cimberio</t>
  </si>
  <si>
    <t>CIM 3691 MF R DN150</t>
  </si>
  <si>
    <t>Кран стальной шаровой стандартнопроходной фланцевый 3691MF R Ду150 PN16 FF редуктор Cimberio</t>
  </si>
  <si>
    <t>CIM 3691 MF R DN200</t>
  </si>
  <si>
    <t>Кран стальной шаровой стандартнопроходной фланцевый 3691MF R Ду200 PN16 FF редуктор Cimberio</t>
  </si>
  <si>
    <t>CIM 3691 MF R DN250</t>
  </si>
  <si>
    <t>Кран стальной шаровой стандартнопроходной фланцевый 3691MF R Ду250 PN16 FF редуктор Cimberio</t>
  </si>
  <si>
    <t>CIM 3691 MF R DN300</t>
  </si>
  <si>
    <t>Кран стальной шаровой стандартнопроходной фланцевый 3691MF R Ду300 PN16 FF редуктор Cimberio</t>
  </si>
  <si>
    <t>CIM 3691 MF R DN350</t>
  </si>
  <si>
    <t>Кран стальной шаровой стандартнопроходной фланцевый 3691MF R Ду350 PN16 FF редуктор Cimberio</t>
  </si>
  <si>
    <t>CIM 3691 MF R DN400</t>
  </si>
  <si>
    <t>Кран стальной шаровой стандартнопроходной фланцевый 3691MF R Ду400 PN16 FF редуктор Cimberio</t>
  </si>
  <si>
    <t>CIM 3691 MF R DN500</t>
  </si>
  <si>
    <t>Кран стальной шаровой стандартнопроходной фланцевый 3691MF R Ду500 PN16 FF редуктор Cimberio</t>
  </si>
  <si>
    <t>CIM 3691 MW DN15</t>
  </si>
  <si>
    <t>Кран стальной шаровой стандартнопроходной приварной 3691MW Ду15 PN40 WW ручка Cimberio</t>
  </si>
  <si>
    <t>CIM 3691 MW DN20</t>
  </si>
  <si>
    <t>Кран стальной шаровой стандартнопроходной приварной 3691MW Ду20 PN40 WW ручка Cimberio</t>
  </si>
  <si>
    <t>CIM 3691 MW DN25</t>
  </si>
  <si>
    <t>Кран стальной шаровой стандартнопроходной приварной 3691MW Ду25 PN40 WW ручка Cimberio</t>
  </si>
  <si>
    <t>CIM 3691 MW DN32</t>
  </si>
  <si>
    <t>Кран стальной шаровой стандартнопроходной приварной 3691MW Ду32 PN40 WW ручка Cimberio</t>
  </si>
  <si>
    <t>CIM 3691 MW DN40</t>
  </si>
  <si>
    <t>Кран стальной шаровой стандартнопроходной приварной 3691MW Ду40 PN40 WW ручка Cimberio</t>
  </si>
  <si>
    <t>CIM 3691 MW DN50</t>
  </si>
  <si>
    <t>Кран стальной шаровой стандартнопроходной приварной 3691MW Ду50 PN40 WW ручка Cimberio</t>
  </si>
  <si>
    <t>CIM 3691 MW DN65</t>
  </si>
  <si>
    <t>Кран стальной шаровой стандартнопроходной приварной 3691MW Ду65 PN16 WW ручка Cimberio</t>
  </si>
  <si>
    <t>CIM 3691 MW DN80</t>
  </si>
  <si>
    <t>Кран стальной шаровой стандартнопроходной приварной 3691MW Ду80 PN16 WW ручка Cimberio</t>
  </si>
  <si>
    <t>CIM 3691 MW DN100</t>
  </si>
  <si>
    <t>Кран стальной шаровой стандартнопроходной приварной 3691MW Ду100 PN16 WW ручка Cimberio</t>
  </si>
  <si>
    <t>CIM 3691 MW DN125</t>
  </si>
  <si>
    <t>Кран стальной шаровой стандартнопроходной приварной 3691MW Ду125 PN16 WW ручка Cimberio</t>
  </si>
  <si>
    <t>CIM 3691 MW DN150</t>
  </si>
  <si>
    <t>Кран стальной шаровой стандартнопроходной приварной 3691MW Ду150 PN16 WW ручка Cimberio</t>
  </si>
  <si>
    <t>CIM 3691 MW DN200</t>
  </si>
  <si>
    <t>Кран стальной шаровой стандартнопроходной приварной 3691MW Ду200 PN16 WW ручка Cimberio</t>
  </si>
  <si>
    <t>CIM 3691 MW DN250</t>
  </si>
  <si>
    <t>Кран стальной шаровой стандартнопроходной приварной 3691MW Ду250 PN16 WW ручка Cimberio</t>
  </si>
  <si>
    <t>CIM 3691 MW DN300</t>
  </si>
  <si>
    <t>Кран стальной шаровой стандартнопроходной приварной 3691MW Ду300 PN16 WW ручка Cimberio</t>
  </si>
  <si>
    <t>CIM 3691 MW DN350</t>
  </si>
  <si>
    <t>Кран стальной шаровой стандартнопроходной приварной 3691MW Ду350 PN16 WW ручка Cimberio</t>
  </si>
  <si>
    <t>CIM 3691 MW DN400</t>
  </si>
  <si>
    <t>Кран стальной шаровой стандартнопроходной приварной 3691MW Ду400 PN16 WW ручка Cimberio</t>
  </si>
  <si>
    <t>CIM 3691 MW DN500</t>
  </si>
  <si>
    <t>Кран стальной шаровой стандартнопроходной приварной 3691MW Ду500 PN16 WW ручка Cimberio</t>
  </si>
  <si>
    <t>CIM 96F DN40</t>
  </si>
  <si>
    <t>Клапан обратный пружинный 96F  Ду 40 чугун PN16 FF Cimberio</t>
  </si>
  <si>
    <t>CIM 96F DN50</t>
  </si>
  <si>
    <t>Клапан обратный пружинный 96F  Ду 50 чугун PN16 FF Cimberio</t>
  </si>
  <si>
    <t>CIM 96F DN65</t>
  </si>
  <si>
    <t>Клапан обратный пружинный 96F  Ду 65 чугун PN16 FF Cimberio</t>
  </si>
  <si>
    <t>CIM 96F DN80</t>
  </si>
  <si>
    <t>Клапан обратный пружинный 96F  Ду 80 чугун PN16 FF Cimberio</t>
  </si>
  <si>
    <t>CIM 96F DN100</t>
  </si>
  <si>
    <t>Клапан обратный пружинный 96F  Ду 100 чугун PN16 FF Cimberio</t>
  </si>
  <si>
    <t>CIM 96F DN125</t>
  </si>
  <si>
    <t>Клапан обратный пружинный 96F  Ду 125 чугун PN16 FF Cimberio</t>
  </si>
  <si>
    <t>CIM 96F DN150</t>
  </si>
  <si>
    <t>Клапан обратный пружинный 96F  Ду 150 чугун PN16 FF Cimberio</t>
  </si>
  <si>
    <t>CIM 96F DN200</t>
  </si>
  <si>
    <t>Клапан обратный пружинный 96F  Ду 200 чугун PN16 FF Cimberio</t>
  </si>
  <si>
    <t>CIM 96F DN250</t>
  </si>
  <si>
    <t>Клапан обратный пружинный 96F  Ду 250 чугун PN16 FF Cimberio</t>
  </si>
  <si>
    <t>CIM 96F DN300</t>
  </si>
  <si>
    <t>Клапан обратный пружинный 96F  Ду 300 чугун PN16 FF Cimberio</t>
  </si>
  <si>
    <t>CIM C3TGB15BR2</t>
  </si>
  <si>
    <t>Клапан регулирующий седельный трехходовой C3TGB15 1/2" Kvs=1,6 м3/ч PN16 BB Cimberio</t>
  </si>
  <si>
    <t>CIM C3TGB15BR3</t>
  </si>
  <si>
    <t>Клапан регулирующий седельный трехходовой C3TGB15 1/2" Kvs=2,5 м3/ч PN16 BB Cimberio</t>
  </si>
  <si>
    <t>CIM C3TGB15B</t>
  </si>
  <si>
    <t>Клапан регулирующий седельный трехходовой C3TGB15 1/2" Kvs=4,0 м3/ч PN16 BB Cimberio</t>
  </si>
  <si>
    <t>CIM C3TGB15FR2</t>
  </si>
  <si>
    <t>CIM C3TGB15FR3</t>
  </si>
  <si>
    <t>CIM C3TGB15F</t>
  </si>
  <si>
    <t>CIM 787F 15</t>
  </si>
  <si>
    <t>комплект клапана балансировочного ручного 787ОТ/2R 1/2" обычн. латунь  Kvs=3,94 PN25 BB без изм. ниппелей Cimberio c фланцевыми патрубками</t>
  </si>
  <si>
    <t>CIM 787F 20</t>
  </si>
  <si>
    <t>комплект клапана балансировочного ручного 787ОТ/2R 3/4" обычн. латунь Kvs=5,33 PN25 BB без изм. ниппелей Cimberio c фланцевыми патрубками</t>
  </si>
  <si>
    <t>CIM 787F 25</t>
  </si>
  <si>
    <t>комплект клапана балансировочного ручного 787ОТ/2R 1" обычн. латунь  Kvs=8,92 PN25 BB без изм. ниппелей Cimberio c фланцевыми патрубками</t>
  </si>
  <si>
    <t>CIM 787F 32</t>
  </si>
  <si>
    <t>комплект клапана балансировочного ручного 787ОТ/2R 1.1/4" обычн. латунь Kvs=16,68 PN25 BB без изм. ниппелей Cimberio c фланцевыми патрубками</t>
  </si>
  <si>
    <t>CIM 787F 40</t>
  </si>
  <si>
    <t>комплект клапана балансировочного ручного 787ОТ/2R 1.1/2" обычн. латунь  Kvs=25,12 PN25 BB без изм. ниппелей Cimberio c фланцевыми патрубками</t>
  </si>
  <si>
    <t>CIM 787F 50</t>
  </si>
  <si>
    <t>Подсоединительный элемент для капиллярной трубки CIM 999UN</t>
  </si>
  <si>
    <t>CIM 3690 MF DN20</t>
  </si>
  <si>
    <t>Кран стальной шаровой регулирующий стандартнопроходной фланцевый, Ду 20, рычаг, PN40, FF, Cimberio</t>
  </si>
  <si>
    <t>CIM 3690 MF DN25</t>
  </si>
  <si>
    <t>Кран стальной шаровой регулирующий стандартнопроходной фланцевый, Ду 25, рычаг, PN40, FF, Cimberio</t>
  </si>
  <si>
    <t>CIM 3690 MF DN32</t>
  </si>
  <si>
    <t>Кран стальной шаровой регулирующий стандартнопроходной фланцевый, Ду 32, рычаг, PN40, FF, Cimberio</t>
  </si>
  <si>
    <t>CIM 3690 MF DN40</t>
  </si>
  <si>
    <t>Кран стальной шаровой регулирующий стандартнопроходной фланцевый, Ду 40, рычаг, PN40, FF, Cimberio</t>
  </si>
  <si>
    <t>CIM 3690 MF DN50</t>
  </si>
  <si>
    <t>Кран стальной шаровой регулирующий стандартнопроходной фланцевый, Ду 50, рычаг, PN40, FF, Cimberio</t>
  </si>
  <si>
    <t>CIM 3690 MF DN65</t>
  </si>
  <si>
    <t>Кран стальной шаровой регулирующий стандартнопроходной фланцевый, Ду 65, рычаг, PN16, FF, Cimberio</t>
  </si>
  <si>
    <t>CIM 3690 MF DN80</t>
  </si>
  <si>
    <t>Кран стальной шаровой регулирующий стандартнопроходной фланцевый, Ду 80, рычаг, PN16, FF, Cimberio</t>
  </si>
  <si>
    <t>CIM 3690 MF DN100</t>
  </si>
  <si>
    <t>Кран стальной шаровой регулирующий стандартнопроходной фланцевый, Ду 100, рычаг, PN16, FF, Cimberio</t>
  </si>
  <si>
    <t>CIM 3690 MF DN125</t>
  </si>
  <si>
    <t>Кран стальной шаровой регулирующий стандартнопроходной фланцевый, Ду 125, редуктор, PN16, FF, Cimberio</t>
  </si>
  <si>
    <t>CIM 3690 MF DN150</t>
  </si>
  <si>
    <t>Кран стальной шаровой регулирующий стандартнопроходной фланцевый, Ду 150, редуктор, PN16, FF, Cimberio</t>
  </si>
  <si>
    <t>CIM 3690 MF DN200</t>
  </si>
  <si>
    <t>Кран стальной шаровой регулирующий стандартнопроходной фланцевый, Ду 200, редуктор, PN16, FF, Cimberio</t>
  </si>
  <si>
    <t>CIM 3690 MF DN250</t>
  </si>
  <si>
    <t>Кран стальной шаровой регулирующий стандартнопроходной фланцевый, Ду 250, редуктор, PN16, FF, Cimberio</t>
  </si>
  <si>
    <t>CIM 3690 MF DN300</t>
  </si>
  <si>
    <t>Кран стальной шаровой регулирующий стандартнопроходной фланцевый, Ду 300, редуктор, PN16, FF, Cimberio</t>
  </si>
  <si>
    <t>CIM C2TBB15R1</t>
  </si>
  <si>
    <t>Клапан регулирующий седельный 2-ух ходовой C2TBB15R1 1/2" Kvs=0,2 м3/ч PN16 BB Cimberio</t>
  </si>
  <si>
    <t>CIM C2TBB15R2</t>
  </si>
  <si>
    <t>Клапан регулирующий седельный 2-ух ходовой C2TBB15R2 1/2" Kvs=0,5 м3/ч PN16 BB Cimberio</t>
  </si>
  <si>
    <t>CIM C2TBB15R3</t>
  </si>
  <si>
    <t>Клапан регулирующий седельный 2-ух ходовой C2TBB15R3 1/2" Kvs=1 м3/ч PN16 BB Cimberio</t>
  </si>
  <si>
    <t>CIM C2TBB15</t>
  </si>
  <si>
    <t>Клапан регулирующий седельный 2-ух ходовой C2TBB15 1/2" Kvs=2,5 м3/ч PN16 BB Cimberio</t>
  </si>
  <si>
    <t>CIM C2TBB20</t>
  </si>
  <si>
    <t>Клапан регулирующий седельный 2-ух ходовой C2TBB20 3/4" Kvs=5 м3/ч PN16 BB Cimberio</t>
  </si>
  <si>
    <t>CIM C2TBB25</t>
  </si>
  <si>
    <t>Клапан регулирующий седельный 2-ух ходовой C2TBB25 1" Kvs=10 м3/ч PN16 BB Cimberio</t>
  </si>
  <si>
    <t>CIM C2TBB32</t>
  </si>
  <si>
    <t>Клапан регулирующий седельный 2-ух ходовой C2TBB32 1"1/4 Kvs=16 м3/ч PN16 BB Cimberio</t>
  </si>
  <si>
    <t>CIM C2TBB40</t>
  </si>
  <si>
    <t>Клапан регулирующий седельный 2-ух ходовой C2TBB40 1"1/2 Kvs=25 м3/ч PN16 BB Cimberio</t>
  </si>
  <si>
    <t>CIM C2TBB50</t>
  </si>
  <si>
    <t>Клапан регулирующий седельный 2-ух ходовой C2TBB50 2" Kvs=38 м3/ч PN16 BB Cimberio</t>
  </si>
  <si>
    <t>CIM C3TBB15R1</t>
  </si>
  <si>
    <t>CIM C3TBB15</t>
  </si>
  <si>
    <t>Клапан регулирующий седельный 3-ех ходовой C3TGB15 1/2" Kvs=2,5 м3/ч PN16 BB Cimberio</t>
  </si>
  <si>
    <t>CIM C3TBB20</t>
  </si>
  <si>
    <t>Клапан регулирующий седельный 3-ех ходовой C3TGB15 3/4" Kvs=5 м3/ч PN16 BB Cimberio</t>
  </si>
  <si>
    <t>CIM C3TBB25</t>
  </si>
  <si>
    <t>Клапан регулирующий седельный 3-ех ходовой C3TGB15 1" Kvs=10 м3/ч PN16 BB Cimberio</t>
  </si>
  <si>
    <t>CIM C3TBB32</t>
  </si>
  <si>
    <t>Клапан регулирующий седельный 3-ех ходовой C3TGB15 1"1/4 Kvs=16 м3/ч PN16 BB Cimberio</t>
  </si>
  <si>
    <t>CIM C3TBB40</t>
  </si>
  <si>
    <t>Клапан регулирующий седельный 3-ех ходовой C3TGB15 1"1/2 Kvs=25 м3/ч PN16 BB Cimberio</t>
  </si>
  <si>
    <t>CIM C3TBB50</t>
  </si>
  <si>
    <t>Клапан регулирующий седельный 3-ех ходовой C3TGB15 2" Kvs=38 м3/ч PN16 BB Cimberio</t>
  </si>
  <si>
    <t>CIM C2TGB15BR00</t>
  </si>
  <si>
    <t>Клапан регулирующий седельный двухходовой C2TGB15 1/2" Kvs=0,4 м3/ч PN16 BB Cimberio</t>
  </si>
  <si>
    <t>CIM C2TGB15BR0</t>
  </si>
  <si>
    <t>Клапан регулирующий седельный двухходовой C2TGB15 1/2" Kvs=0,63 м3/ч PN16 BB Cimberio</t>
  </si>
  <si>
    <t>CIM C2TGB15BR1</t>
  </si>
  <si>
    <t>Клапан регулирующий седельный двухходовой C2TGB15 1/2" Kvs=1,0 м3/ч PN16 BB Cimberio</t>
  </si>
  <si>
    <t>CIM C2TGB15BR2</t>
  </si>
  <si>
    <t>Клапан регулирующий седельный двухходовой C2TGB15 1/2" Kvs=1,6 м3/ч PN16 BB Cimberio</t>
  </si>
  <si>
    <t>CIM C2TGB15BR3</t>
  </si>
  <si>
    <t>Клапан регулирующий седельный двухходовой C2TGB15 1/2" Kvs=2,5 м3/ч PN16 BB Cimberio</t>
  </si>
  <si>
    <t>Клапан регулирующий седельный двухходовой C2TGB15 1/2" Kvs=4,0 м3/ч PN16 BB Cimberio</t>
  </si>
  <si>
    <t>CIM 3776B DN65</t>
  </si>
  <si>
    <t>Клапан балансировочный автомат. 3776B DN65 фланцевый  регулятор расхода 4,2-28,0 м3/ч PN16 FF Cimberio</t>
  </si>
  <si>
    <t>CIM 3776B DN80</t>
  </si>
  <si>
    <t>Клапан балансировочный автомат. 3776B DN80 фланцевый  регулятор расхода 5,7-38,0 м3/ч PN16 FF Cimberio</t>
  </si>
  <si>
    <t>CIM 3776B DN100</t>
  </si>
  <si>
    <t>Клапан балансировочный автомат. 3776B DN100 фланцевый  регулятор расхода 7,5-75,0 м3/ч PN16 FF Cimberio</t>
  </si>
  <si>
    <t>CIM 3776B DN125</t>
  </si>
  <si>
    <t>Клапан балансировочный автомат. 3776B DN125 фланцевый  регулятор расхода 12,5-125,0 м3/ч PN16 FF Cimberio</t>
  </si>
  <si>
    <t>CIM 3776B DN150</t>
  </si>
  <si>
    <t>Клапан балансировочный автомат. 3776B DN150 фланцевый  регулятор расхода 16,0-160,0 м3/ч PN16 FF Cimberio</t>
  </si>
  <si>
    <t>CIM 3777B DN65</t>
  </si>
  <si>
    <t>Клапан балансировочный автомат.с электроприводом 3777B DN65 фланцевый  регулятор расхода 4,2-28,0 м3/ч PN16 FF Cimberio</t>
  </si>
  <si>
    <t>CIM 3777B DN80</t>
  </si>
  <si>
    <t>Клапан балансировочный автомат.с электроприводом 3777B DN80 фланцевый  регулятор расхода 5,7-38,0 м3/ч PN16 FF Cimberio</t>
  </si>
  <si>
    <t>CIM 3777B DN100</t>
  </si>
  <si>
    <t>Клапан балансировочный автомат.с электроприводом 3777B DN100 фланцевый  регулятор расхода 7,5-75,0 м3/ч PN16 FF Cimberio</t>
  </si>
  <si>
    <t>CIM 3777B DN125</t>
  </si>
  <si>
    <t>Клапан балансировочный автомат.с электроприводом 3777B DN125 фланцевый  регулятор расхода 12,5-125,0 м3/ч PN16 FF Cimberio</t>
  </si>
  <si>
    <t>CIM 3777B DN150</t>
  </si>
  <si>
    <t>Клапан балансировочный автомат.с электроприводом 3777B DN150 фланцевый  регулятор расхода 16,0-160,0 м3/ч PN16 FF Cimberio</t>
  </si>
  <si>
    <t>Тройник под капиллярную трубку CIM 999UN</t>
  </si>
  <si>
    <t>CIM 718LP 12</t>
  </si>
  <si>
    <t>Клапан балансировочный автомат. 718LP 1/2" регулятор перепада давл. 5-30 кПа PN16 ВВ c имп. трубк</t>
  </si>
  <si>
    <t>CIM 718LP 34</t>
  </si>
  <si>
    <t>Клапан балансировочный автомат. 718LP 3/4" регулятор перепада давл. 5-30 кПа PN16 ВВ c имп. Трубк</t>
  </si>
  <si>
    <t>CIM R001</t>
  </si>
  <si>
    <t>CIM CMVH56FC</t>
  </si>
  <si>
    <t>Привод электрический CMVH56FC усилие 700N 24В пропорциональное или астатическое регулирование 0-10В Cimberio</t>
  </si>
  <si>
    <t>Арматура Cimberio</t>
  </si>
  <si>
    <t>Производитель: Giacomo Cimberio S.p.A., Италия</t>
  </si>
  <si>
    <t xml:space="preserve"> (Юр. адрес: 28017 S. MAURIZIO D`OPAGLIO (Italy) Via Torchio, 57)</t>
  </si>
  <si>
    <r>
      <t xml:space="preserve">Для получения актуальной цены введите в поле ниже  </t>
    </r>
    <r>
      <rPr>
        <b/>
        <sz val="16"/>
        <color indexed="8"/>
        <rFont val="Calibri"/>
        <family val="2"/>
      </rPr>
      <t>сегодняшний курс EUR по ставке ЦБ</t>
    </r>
  </si>
  <si>
    <t>Материал-никелированная латунь</t>
  </si>
  <si>
    <t>Материал-бронза</t>
  </si>
  <si>
    <t>Обратный клапан  (металлическое седло) ВВ</t>
  </si>
  <si>
    <t>Обратный клапан фланцевый</t>
  </si>
  <si>
    <t>Материал-чугун</t>
  </si>
  <si>
    <t>Материал -латунь</t>
  </si>
  <si>
    <t>PN 16 бар</t>
  </si>
  <si>
    <t xml:space="preserve">Рабочая температура - 10°…..+110°С </t>
  </si>
  <si>
    <t>Обратные клапаны</t>
  </si>
  <si>
    <t>CIM CVMB3F 20</t>
  </si>
  <si>
    <t>CIM CVMB4F 25</t>
  </si>
  <si>
    <t>CIM CVMB5F 32</t>
  </si>
  <si>
    <t>CIM CVMB6F 40</t>
  </si>
  <si>
    <t>CIM CVMB8AF 50</t>
  </si>
  <si>
    <t>CIM CVMB8F 50</t>
  </si>
  <si>
    <t>CIM CVMBP3M 34</t>
  </si>
  <si>
    <t>CIM CVMBP4M 1</t>
  </si>
  <si>
    <t>CIM CVMBP5M 114</t>
  </si>
  <si>
    <t>CIM CVMBP6M 112</t>
  </si>
  <si>
    <t>CIM CVMBP8M 2</t>
  </si>
  <si>
    <t>CIM CMVB22</t>
  </si>
  <si>
    <t>CIM CMVB26</t>
  </si>
  <si>
    <t>CIM CMVB28</t>
  </si>
  <si>
    <t>CIM CMVB36</t>
  </si>
  <si>
    <t>CIM CMVB46</t>
  </si>
  <si>
    <t>CIM CMVB46P</t>
  </si>
  <si>
    <t>CIM CMVB52</t>
  </si>
  <si>
    <t>CIM CMVB56</t>
  </si>
  <si>
    <t>CIM 718LP 1</t>
  </si>
  <si>
    <t>CIM 787R 12</t>
  </si>
  <si>
    <t>Клапан балансировочный ручной 787R 1/2" обычн. латунь  Kvs=1,75 PN25 BB без изм. ниппелей Cimberio</t>
  </si>
  <si>
    <t>CIM 787R 34</t>
  </si>
  <si>
    <t>Клапан балансировочный ручной 787R 3/4" обычн. латунь Kvs=2,87 PN25 BB без изм. ниппелей Cimberio</t>
  </si>
  <si>
    <t>CIM 787R 1</t>
  </si>
  <si>
    <t>Клапан балансировочный ручной 787R 1" обычн. латунь Kvs=4,08 PN25 BB без изм. ниппелей Cimberio</t>
  </si>
  <si>
    <t>CIM 787R 114</t>
  </si>
  <si>
    <t>Клапан балансировочный ручной 787R 1.1/4" обычн. латунь Kvs=6,71 PN25 BB без изм. ниппелей Cimberio</t>
  </si>
  <si>
    <t>CIM 787R 112</t>
  </si>
  <si>
    <t>Клапан балансировочный ручной 787R 1.1/2" обычн. латунь Kvs=10,4 PN25 BB без изм. ниппелей Cimberio</t>
  </si>
  <si>
    <t>CIM 787R 2</t>
  </si>
  <si>
    <t>Клапан балансировочный ручной 787R 2" обычн. латунь Kvs=15,06 PN25 BB без изм. ниппелей Cimberio</t>
  </si>
  <si>
    <t>Клапан балансировочный автомат. 3767ВLP Ду65 регулятор перепада давл. 80-160 кПа PN16 FF с имп. трубкой Cimberio</t>
  </si>
  <si>
    <t>CIM 3790  50</t>
  </si>
  <si>
    <t>CIM 3790  65</t>
  </si>
  <si>
    <t>CIM 3790  80</t>
  </si>
  <si>
    <t>CIM 3790  100</t>
  </si>
  <si>
    <t>CIM 3790  125</t>
  </si>
  <si>
    <t>CIM 3790  150</t>
  </si>
  <si>
    <t>CIM 3790  200</t>
  </si>
  <si>
    <t>CIM 3790  250</t>
  </si>
  <si>
    <t>CIM 3790  300</t>
  </si>
  <si>
    <t>CIM 3790  350</t>
  </si>
  <si>
    <t>CIM 3790  400</t>
  </si>
  <si>
    <t>CIM 3790  450</t>
  </si>
  <si>
    <t>CIM 3790  500</t>
  </si>
  <si>
    <t>CIM 3790  600</t>
  </si>
  <si>
    <t>CIM 3790  800</t>
  </si>
  <si>
    <t>Клапан балансировочный ручной 3739В Ду40 чугун  Kvs=29,32 PN16 FF с изм. ниппелями Cimberio</t>
  </si>
  <si>
    <t>Клапан балансировочный ручной 3739В Ду50 чугун  Kvs=47,63 PN16 FF с изм. ниппелями Cimberio</t>
  </si>
  <si>
    <t>Клапан балансировочный ручной 3739В Ду65 чугун  Kvs=72,09 PN16 FF с изм. ниппелями Cimberio</t>
  </si>
  <si>
    <t>Клапан балансировочный ручной 3739В Ду80 чугун  Kvs=103,68 PN16 FF с изм. ниппелями Cimberio</t>
  </si>
  <si>
    <t>Клапан балансировочный ручной 3739В Ду100 чугун  Kvs=186,01 PN16 FF с изм. ниппелями Cimberio</t>
  </si>
  <si>
    <t>Клапан балансировочный ручной 3739В Ду125 чугун  Kvs=307,78 PN16 FF с изм. ниппелями Cimberio</t>
  </si>
  <si>
    <t>Клапан балансировочный ручной 3739В Ду150 чугун  Kvs=355,11 PN16 FF с изм. ниппелями Cimberio</t>
  </si>
  <si>
    <t>Клапан балансировочный ручной 3739В Ду200 чугун  Kvs=790,63 PN16 FF с изм. ниппелями Cimberio</t>
  </si>
  <si>
    <t>Клапан балансировочный ручной 3739В Ду250 чугун  Kvs=955,29 PN16 FF с изм. ниппелями Cimberio</t>
  </si>
  <si>
    <t>Клапан балансировочный ручной 3739В Ду300 чугун  Kvs=1353,60 PN16 FF с изм. ниппелями Cimberio</t>
  </si>
  <si>
    <t>CIM 737 1</t>
  </si>
  <si>
    <t>CIM С2FАA150В 150</t>
  </si>
  <si>
    <t>CIM С2FGA200В 200</t>
  </si>
  <si>
    <t>CIM С2FGA100 100</t>
  </si>
  <si>
    <t>CIM С2FGA15 15</t>
  </si>
  <si>
    <t>CIM С2FGA15R0 15</t>
  </si>
  <si>
    <t>CIM С2FGA15R1 15</t>
  </si>
  <si>
    <t>CIM С2FGA15R2 15</t>
  </si>
  <si>
    <t>CIM С2FGA15R3 15</t>
  </si>
  <si>
    <t>CIM С2FGA20 20</t>
  </si>
  <si>
    <t>CIM С2FGA25 25</t>
  </si>
  <si>
    <t>CIM С2FGA32 32</t>
  </si>
  <si>
    <t>CIM С2FGA40 40</t>
  </si>
  <si>
    <t>CIM С2FGA50 50</t>
  </si>
  <si>
    <t>CIM С2FGA65 65</t>
  </si>
  <si>
    <t>CIM С2FGA80 80</t>
  </si>
  <si>
    <t>CIM СVSB3 34</t>
  </si>
  <si>
    <t>CIM СVSB3F 20</t>
  </si>
  <si>
    <t>CIM СVSB4 1</t>
  </si>
  <si>
    <t>CIM СVSB4F 25</t>
  </si>
  <si>
    <t>CIM СVSB5 114</t>
  </si>
  <si>
    <t>CIM СVSB5F 32</t>
  </si>
  <si>
    <t>CIM СVSB6 112</t>
  </si>
  <si>
    <t>CIM СVSB6F 40</t>
  </si>
  <si>
    <t>CIM СVSB8 2</t>
  </si>
  <si>
    <t>CIM СVSB8F 50</t>
  </si>
  <si>
    <t>CIM СVSB8A 2</t>
  </si>
  <si>
    <t>CIM СVSB8AF 50</t>
  </si>
  <si>
    <t>CIM СVSBP3M 34</t>
  </si>
  <si>
    <t>CIM СVSBP4M1</t>
  </si>
  <si>
    <t>CIM СVSBP5M 114</t>
  </si>
  <si>
    <t>CIM СVSBP6M 112</t>
  </si>
  <si>
    <t>CIM СVSBP8M 2</t>
  </si>
  <si>
    <t>CIM С3FSA25 25</t>
  </si>
  <si>
    <t>CIM С3FSA25R4 25</t>
  </si>
  <si>
    <t>CIM С3FSA25R7 25</t>
  </si>
  <si>
    <t>CIM С3FSA32 32</t>
  </si>
  <si>
    <t>CIM С3FSA40 40</t>
  </si>
  <si>
    <t>CIM С3FSA50 50</t>
  </si>
  <si>
    <t>CIM С3FSA65 65</t>
  </si>
  <si>
    <t>CIM С3FSA80 80</t>
  </si>
  <si>
    <t>Клапан регулирующий Cедельный трехходовой CVMB3F Ду 20 шток 16,5 мм Kvs=6,3 м3/ч PN16 FF Cimberio</t>
  </si>
  <si>
    <t>Клапан регулирующий Cедельный трехходовой CVMB4F Ду 25 шток 16,5 мм Kvs=8 м3/ч PN16 FF Cimberio</t>
  </si>
  <si>
    <t>Клапан регулирующий Cедельный трехходовой CVMB5F Ду 32 шток 16,5 мм Kvs=16 м3/ч PN16 FF Cimberio</t>
  </si>
  <si>
    <t>Клапан регулирующий Cедельный трехходовой CVMB6F Ду 40 шток 16,5 мм Kvs=22 м3/ч PN16 FF Cimberio</t>
  </si>
  <si>
    <t>Клапан регулирующий Cедельный трехходовой CVMB8AF Ду 50 шток 16,5 мм Kvs=40 м3/ч PN16 FF Cimberio</t>
  </si>
  <si>
    <t>Клапан регулирующий Cедельный трехходовой CVMB8F Ду 50 шток 16,5 мм Kvs=30 м3/ч PN16 FF Cimberio</t>
  </si>
  <si>
    <t>Клапан регулирующий Cедельный трехходовой CVMBP3M 3/4" шток 16,5 мм Kvs=6,3 м3/ч герметичн. перекрытия PN16 BB Cimberio</t>
  </si>
  <si>
    <t>Клапан регулирующий Cедельный трехходовой CVMBP4M 1" шток 16,5 мм Kvs=10 м3/ч герметичн. перекрытия PN16 BB Cimberio</t>
  </si>
  <si>
    <t>Клапан регулирующий Cедельный трехходовой CVMBP5M 1.1/4" шток 16,5 мм Kvs=16 м3/ч герметичн. перекрытия PN16 BB Cimberio</t>
  </si>
  <si>
    <t>Клапан регулирующий Cедельный трехходовой CVMBP6M 1.1/2" шток 16,5 мм Kvs=25 м3/ч герметичн. перекрытия PN16 BB Cimberio</t>
  </si>
  <si>
    <t>Клапан регулирующий Cедельный трехходовой CVMBP8M 2" шток 16,5 мм Kvs=40 м3/ч герметичн. перекрытия PN16 BB Cimberio</t>
  </si>
  <si>
    <t>Кран шаровой 10 1/4"серии Т10 полнопроходной PN40 BB рычаг Cimberio</t>
  </si>
  <si>
    <t>Кран шаровой 10 3/8" серии Т10 полнопроходной PN40 BB рычаг Cimberio</t>
  </si>
  <si>
    <t>Кран шаровой 10 1/2" серии Т10 полнопроходной PN40 BB рычаг Cimberio</t>
  </si>
  <si>
    <t>Кран шаровой 10 3/4"серии Т10 полнопроходной PN40 BB рычаг Cimberio</t>
  </si>
  <si>
    <t>Кран шаровой 10 1" серии Т10 полнопроходной PN40 BB рычаг Cimberio</t>
  </si>
  <si>
    <t>Кран шаровой 10 1.1/4" серии Т10 полнопроходной PN40 BB рычаг Cimberio</t>
  </si>
  <si>
    <t>Кран шаровой 10 2.1/2" серии Т10 полнопроходной PN40 BB рычаг Cimberio</t>
  </si>
  <si>
    <t>Кран шаровой 10 3" серии Т10 полнопроходной PN40 BB рычаг Cimberio</t>
  </si>
  <si>
    <t>Кран шаровой 10 4" серии Т10 полнопроходной PN40 BB рычаг Cimberio</t>
  </si>
  <si>
    <t>CIM СAG52</t>
  </si>
  <si>
    <t>CIM СAG62</t>
  </si>
  <si>
    <t>CIM СAG63</t>
  </si>
  <si>
    <t>Привод электричеCкий CMVB22 37C уCилие 450N 230В C 2-ух позиц. управлением Cimberio</t>
  </si>
  <si>
    <t>Привод электричеCкий CMVB26 60C уcилие 450N 230В C 2-ух позиц. управлением Cimberio</t>
  </si>
  <si>
    <t>Привод электричеCкий CMVB28 370C уCилие 450N 230В C 2-ух позиц. управлением Cimberio</t>
  </si>
  <si>
    <t>Привод электричеCкий CMVB36 60C уCилие 450N 24В C пропорц. управлением Cimberio</t>
  </si>
  <si>
    <t>Привод электричеCкий CMVB46 60C уCилие 450N 24В C 2-ух позиц. управлением Cimberio</t>
  </si>
  <si>
    <t>Привод электричеCкий CMVB46Р 60C уCилие 450N 24В C 2-ух позиц. управлением Cimberio</t>
  </si>
  <si>
    <t>Привод электричеCкий CMVB52 37C уCилие 450N 24В C пропорц. управлением Cimberio</t>
  </si>
  <si>
    <t>Привод электричеCкий CMVB56 60C уCилие 450N 24В C пропорц. управлением Cimberio</t>
  </si>
  <si>
    <t>CIM СMVH26</t>
  </si>
  <si>
    <t>CIM СMVH36</t>
  </si>
  <si>
    <t>CIM СMVH3K</t>
  </si>
  <si>
    <t>CIM СMVH46</t>
  </si>
  <si>
    <t>CIM СMVH56</t>
  </si>
  <si>
    <t>CIM СMVH56F</t>
  </si>
  <si>
    <t>CIM СMVH56FA</t>
  </si>
  <si>
    <t>CIM СMVH56FC</t>
  </si>
  <si>
    <t>CIM 74AF/2 125</t>
  </si>
  <si>
    <t>CIM 74AF/2 150</t>
  </si>
  <si>
    <t>Комплект клапана балансировочного ручного 787ОТ/2R 2" обычн. латунь Kvs=36,98 PN25 BB без изм. ниппелей Cimberio c фланцевыми патрубками</t>
  </si>
  <si>
    <t>Клапан балансировочный автомат. 718LP 1" регулятор перепада давл. 5-30 кПа PN16 ВВ c имп. трубкой Cimberio</t>
  </si>
  <si>
    <t>Фитинг для подключения импульсной трубки к клапану CIM 787OT/2R (1/4 на 1/8)</t>
  </si>
  <si>
    <t>CIM 778 12</t>
  </si>
  <si>
    <t>Клапан балансировочный термостатический 778 1/2" корроз. латунь Kv=0,6 PN25 BB  Cimberio</t>
  </si>
  <si>
    <t>CIM 778 34</t>
  </si>
  <si>
    <t>Клапан балансировочный термостатический 778 3/4" корроз. латунь Kv=0,7 PN25 BB  Cimberio</t>
  </si>
  <si>
    <t>CIM 778 1</t>
  </si>
  <si>
    <t>Клапан балансировочный термостатический 778 1" корроз. латунь Kv=0,8 PN25 BB  Cimberio</t>
  </si>
  <si>
    <t>DN 100</t>
  </si>
  <si>
    <t>Прайс-лист от 01.06.2022  (на 1 странице)</t>
  </si>
  <si>
    <t>Цена розничная с 01 июня 2022, руб с НДС</t>
  </si>
  <si>
    <t>Цена розничная с 01 июня 2022, Euro с НДС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</si>
</sst>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€-2]\ #,##0.00;[Red]\-[$€-2]\ #,##0.00"/>
    <numFmt numFmtId="188" formatCode="_-[$€-2]\ * #,##0.00_-;\-[$€-2]\ * #,##0.00_-;_-[$€-2]\ * &quot;-&quot;??_-;_-@_-"/>
    <numFmt numFmtId="189" formatCode="#,##0.00_ ;\-#,##0.00\ "/>
    <numFmt numFmtId="190" formatCode="_-[$€-2]\ * #,##0.00_-;\-[$€-2]\ * #,##0.00_-;_-[$€-2]\ * \-??_-;_-@_-"/>
    <numFmt numFmtId="191" formatCode="#,##0.00&quot;₽&quot;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Times New Roman Cyr"/>
      <family val="0"/>
    </font>
    <font>
      <u val="single"/>
      <sz val="11.5"/>
      <name val="Arial"/>
      <family val="2"/>
    </font>
    <font>
      <sz val="11"/>
      <name val="Arial Cyr"/>
      <family val="0"/>
    </font>
    <font>
      <b/>
      <sz val="16"/>
      <color indexed="8"/>
      <name val="Calibri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Times New Roman Cyr"/>
      <family val="1"/>
    </font>
    <font>
      <b/>
      <sz val="14"/>
      <color indexed="8"/>
      <name val="Times New Roman Cyr"/>
      <family val="1"/>
    </font>
    <font>
      <i/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6"/>
      <color indexed="56"/>
      <name val="Calibri"/>
      <family val="2"/>
    </font>
    <font>
      <sz val="9"/>
      <name val="Calibri"/>
      <family val="2"/>
    </font>
    <font>
      <sz val="11"/>
      <color indexed="8"/>
      <name val="Arial Cyr"/>
      <family val="0"/>
    </font>
    <font>
      <b/>
      <sz val="11"/>
      <name val="Calibri"/>
      <family val="2"/>
    </font>
    <font>
      <u val="single"/>
      <sz val="11"/>
      <name val="Calibri"/>
      <family val="2"/>
    </font>
    <font>
      <b/>
      <i/>
      <sz val="12"/>
      <color indexed="8"/>
      <name val="Times New Roman Cyr"/>
      <family val="0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1"/>
      <name val="Arial"/>
      <family val="2"/>
    </font>
    <font>
      <sz val="10"/>
      <color theme="1"/>
      <name val="Times New Roman Cyr"/>
      <family val="1"/>
    </font>
    <font>
      <b/>
      <sz val="14"/>
      <color theme="1"/>
      <name val="Times New Roman Cyr"/>
      <family val="1"/>
    </font>
    <font>
      <i/>
      <sz val="12"/>
      <color theme="1"/>
      <name val="Times New Roman Cyr"/>
      <family val="1"/>
    </font>
    <font>
      <b/>
      <sz val="12"/>
      <color theme="1"/>
      <name val="Times New Roman Cyr"/>
      <family val="1"/>
    </font>
    <font>
      <b/>
      <sz val="16"/>
      <color rgb="FF002060"/>
      <name val="Calibri"/>
      <family val="2"/>
    </font>
    <font>
      <sz val="11"/>
      <color theme="1"/>
      <name val="Arial Cyr"/>
      <family val="0"/>
    </font>
    <font>
      <b/>
      <sz val="16"/>
      <color theme="1"/>
      <name val="Calibri"/>
      <family val="2"/>
    </font>
    <font>
      <sz val="11"/>
      <color rgb="FF000000"/>
      <name val="Calibri"/>
      <family val="2"/>
    </font>
    <font>
      <b/>
      <i/>
      <sz val="12"/>
      <color theme="1"/>
      <name val="Times New Roman Cyr"/>
      <family val="0"/>
    </font>
    <font>
      <sz val="14"/>
      <color theme="1" tint="0.04998999834060669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61" fillId="0" borderId="0" xfId="0" applyFont="1" applyAlignment="1">
      <alignment/>
    </xf>
    <xf numFmtId="2" fontId="61" fillId="0" borderId="0" xfId="0" applyNumberFormat="1" applyFont="1" applyAlignment="1">
      <alignment horizontal="center"/>
    </xf>
    <xf numFmtId="0" fontId="62" fillId="0" borderId="0" xfId="0" applyFont="1" applyBorder="1" applyAlignment="1">
      <alignment/>
    </xf>
    <xf numFmtId="2" fontId="62" fillId="0" borderId="0" xfId="0" applyNumberFormat="1" applyFont="1" applyBorder="1" applyAlignment="1">
      <alignment horizontal="center"/>
    </xf>
    <xf numFmtId="0" fontId="30" fillId="0" borderId="0" xfId="53" applyFont="1" applyAlignment="1">
      <alignment horizontal="center" vertical="center"/>
      <protection/>
    </xf>
    <xf numFmtId="0" fontId="30" fillId="0" borderId="0" xfId="53" applyFont="1" applyAlignment="1">
      <alignment vertical="center"/>
      <protection/>
    </xf>
    <xf numFmtId="0" fontId="0" fillId="0" borderId="0" xfId="58">
      <alignment/>
      <protection/>
    </xf>
    <xf numFmtId="0" fontId="5" fillId="0" borderId="0" xfId="58" applyFont="1" applyAlignment="1">
      <alignment vertical="center"/>
      <protection/>
    </xf>
    <xf numFmtId="4" fontId="30" fillId="0" borderId="0" xfId="58" applyNumberFormat="1" applyFont="1" applyBorder="1" applyAlignment="1">
      <alignment vertical="center"/>
      <protection/>
    </xf>
    <xf numFmtId="0" fontId="63" fillId="0" borderId="0" xfId="0" applyFont="1" applyBorder="1" applyAlignment="1">
      <alignment/>
    </xf>
    <xf numFmtId="0" fontId="61" fillId="0" borderId="0" xfId="0" applyFont="1" applyAlignment="1">
      <alignment horizontal="center"/>
    </xf>
    <xf numFmtId="0" fontId="64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2" fontId="63" fillId="0" borderId="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42" fillId="0" borderId="0" xfId="0" applyFont="1" applyAlignment="1">
      <alignment/>
    </xf>
    <xf numFmtId="0" fontId="6" fillId="0" borderId="0" xfId="0" applyFont="1" applyAlignment="1">
      <alignment/>
    </xf>
    <xf numFmtId="0" fontId="29" fillId="0" borderId="0" xfId="0" applyFont="1" applyBorder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2" fontId="67" fillId="33" borderId="10" xfId="0" applyNumberFormat="1" applyFont="1" applyFill="1" applyBorder="1" applyAlignment="1" applyProtection="1">
      <alignment/>
      <protection hidden="1"/>
    </xf>
    <xf numFmtId="0" fontId="36" fillId="0" borderId="0" xfId="0" applyFont="1" applyAlignment="1" applyProtection="1">
      <alignment/>
      <protection hidden="1"/>
    </xf>
    <xf numFmtId="2" fontId="29" fillId="0" borderId="0" xfId="0" applyNumberFormat="1" applyFont="1" applyAlignment="1" applyProtection="1">
      <alignment/>
      <protection hidden="1"/>
    </xf>
    <xf numFmtId="0" fontId="68" fillId="0" borderId="0" xfId="0" applyFont="1" applyAlignment="1">
      <alignment/>
    </xf>
    <xf numFmtId="0" fontId="38" fillId="0" borderId="0" xfId="53" applyFont="1" applyAlignment="1">
      <alignment vertical="center"/>
      <protection/>
    </xf>
    <xf numFmtId="0" fontId="6" fillId="0" borderId="0" xfId="58" applyFont="1">
      <alignment/>
      <protection/>
    </xf>
    <xf numFmtId="0" fontId="8" fillId="0" borderId="0" xfId="58" applyFont="1" applyAlignment="1">
      <alignment vertical="center"/>
      <protection/>
    </xf>
    <xf numFmtId="0" fontId="38" fillId="0" borderId="0" xfId="58" applyFont="1" applyBorder="1" applyAlignment="1">
      <alignment horizontal="left" vertical="center"/>
      <protection/>
    </xf>
    <xf numFmtId="0" fontId="29" fillId="0" borderId="0" xfId="53" applyFont="1" applyAlignment="1">
      <alignment vertical="center"/>
      <protection/>
    </xf>
    <xf numFmtId="0" fontId="29" fillId="0" borderId="0" xfId="58" applyFont="1" applyFill="1" applyAlignment="1">
      <alignment horizontal="left" vertical="center"/>
      <protection/>
    </xf>
    <xf numFmtId="0" fontId="29" fillId="0" borderId="0" xfId="53" applyNumberFormat="1" applyFont="1" applyFill="1" applyBorder="1" applyAlignment="1">
      <alignment vertical="center"/>
      <protection/>
    </xf>
    <xf numFmtId="0" fontId="29" fillId="0" borderId="0" xfId="56" applyFont="1" applyBorder="1" applyAlignment="1">
      <alignment horizontal="left" vertical="center"/>
      <protection/>
    </xf>
    <xf numFmtId="0" fontId="39" fillId="0" borderId="0" xfId="58" applyFont="1" applyAlignment="1">
      <alignment vertical="center"/>
      <protection/>
    </xf>
    <xf numFmtId="0" fontId="51" fillId="0" borderId="0" xfId="58" applyFont="1" applyBorder="1" applyAlignment="1">
      <alignment horizontal="left" vertical="center"/>
      <protection/>
    </xf>
    <xf numFmtId="0" fontId="29" fillId="0" borderId="0" xfId="58" applyFont="1">
      <alignment/>
      <protection/>
    </xf>
    <xf numFmtId="0" fontId="29" fillId="0" borderId="0" xfId="53" applyFont="1" applyAlignment="1">
      <alignment horizontal="left" vertical="center"/>
      <protection/>
    </xf>
    <xf numFmtId="0" fontId="38" fillId="0" borderId="0" xfId="58" applyFont="1" applyBorder="1" applyAlignment="1">
      <alignment vertical="center"/>
      <protection/>
    </xf>
    <xf numFmtId="0" fontId="29" fillId="0" borderId="0" xfId="53" applyFont="1" applyAlignment="1">
      <alignment horizontal="center" vertical="center"/>
      <protection/>
    </xf>
    <xf numFmtId="0" fontId="29" fillId="0" borderId="11" xfId="53" applyFont="1" applyBorder="1" applyAlignment="1">
      <alignment horizontal="center" vertical="center"/>
      <protection/>
    </xf>
    <xf numFmtId="2" fontId="29" fillId="0" borderId="11" xfId="53" applyNumberFormat="1" applyFont="1" applyBorder="1" applyAlignment="1">
      <alignment horizontal="center" vertical="center"/>
      <protection/>
    </xf>
    <xf numFmtId="4" fontId="29" fillId="0" borderId="11" xfId="53" applyNumberFormat="1" applyFont="1" applyBorder="1" applyAlignment="1">
      <alignment horizontal="center" vertical="center"/>
      <protection/>
    </xf>
    <xf numFmtId="0" fontId="29" fillId="0" borderId="11" xfId="56" applyFont="1" applyBorder="1" applyAlignment="1">
      <alignment horizontal="center" vertical="center"/>
      <protection/>
    </xf>
    <xf numFmtId="49" fontId="29" fillId="0" borderId="11" xfId="56" applyNumberFormat="1" applyFont="1" applyBorder="1" applyAlignment="1">
      <alignment horizontal="center" vertical="center"/>
      <protection/>
    </xf>
    <xf numFmtId="0" fontId="42" fillId="0" borderId="0" xfId="56" applyFont="1" applyBorder="1" applyAlignment="1">
      <alignment vertical="center"/>
      <protection/>
    </xf>
    <xf numFmtId="0" fontId="29" fillId="0" borderId="0" xfId="56" applyFont="1" applyBorder="1" applyAlignment="1">
      <alignment vertical="center"/>
      <protection/>
    </xf>
    <xf numFmtId="0" fontId="38" fillId="34" borderId="12" xfId="53" applyFont="1" applyFill="1" applyBorder="1" applyAlignment="1">
      <alignment horizontal="center" vertical="center"/>
      <protection/>
    </xf>
    <xf numFmtId="0" fontId="38" fillId="34" borderId="13" xfId="53" applyFont="1" applyFill="1" applyBorder="1" applyAlignment="1">
      <alignment horizontal="center" vertical="center"/>
      <protection/>
    </xf>
    <xf numFmtId="0" fontId="38" fillId="34" borderId="13" xfId="53" applyFont="1" applyFill="1" applyBorder="1" applyAlignment="1">
      <alignment horizontal="center" vertical="center" wrapText="1"/>
      <protection/>
    </xf>
    <xf numFmtId="0" fontId="38" fillId="34" borderId="14" xfId="53" applyFont="1" applyFill="1" applyBorder="1" applyAlignment="1">
      <alignment horizontal="center" vertical="center"/>
      <protection/>
    </xf>
    <xf numFmtId="0" fontId="29" fillId="0" borderId="15" xfId="53" applyNumberFormat="1" applyFont="1" applyFill="1" applyBorder="1" applyAlignment="1">
      <alignment vertical="center"/>
      <protection/>
    </xf>
    <xf numFmtId="2" fontId="29" fillId="0" borderId="16" xfId="58" applyNumberFormat="1" applyFont="1" applyBorder="1" applyAlignment="1">
      <alignment horizontal="center" vertical="center"/>
      <protection/>
    </xf>
    <xf numFmtId="0" fontId="29" fillId="0" borderId="0" xfId="53" applyFont="1" applyBorder="1" applyAlignment="1">
      <alignment horizontal="center" vertical="center"/>
      <protection/>
    </xf>
    <xf numFmtId="0" fontId="29" fillId="0" borderId="17" xfId="53" applyNumberFormat="1" applyFont="1" applyFill="1" applyBorder="1" applyAlignment="1">
      <alignment vertical="center"/>
      <protection/>
    </xf>
    <xf numFmtId="0" fontId="29" fillId="0" borderId="18" xfId="53" applyFont="1" applyBorder="1" applyAlignment="1">
      <alignment horizontal="center" vertical="center"/>
      <protection/>
    </xf>
    <xf numFmtId="2" fontId="29" fillId="0" borderId="18" xfId="53" applyNumberFormat="1" applyFont="1" applyBorder="1" applyAlignment="1">
      <alignment horizontal="center" vertical="center"/>
      <protection/>
    </xf>
    <xf numFmtId="2" fontId="29" fillId="0" borderId="19" xfId="58" applyNumberFormat="1" applyFont="1" applyBorder="1" applyAlignment="1">
      <alignment horizontal="center" vertical="center"/>
      <protection/>
    </xf>
    <xf numFmtId="0" fontId="29" fillId="0" borderId="17" xfId="53" applyNumberFormat="1" applyFont="1" applyFill="1" applyBorder="1" applyAlignment="1">
      <alignment horizontal="left" vertical="center"/>
      <protection/>
    </xf>
    <xf numFmtId="4" fontId="29" fillId="0" borderId="18" xfId="53" applyNumberFormat="1" applyFont="1" applyBorder="1" applyAlignment="1">
      <alignment horizontal="center" vertical="center"/>
      <protection/>
    </xf>
    <xf numFmtId="4" fontId="29" fillId="0" borderId="19" xfId="58" applyNumberFormat="1" applyFont="1" applyBorder="1" applyAlignment="1">
      <alignment horizontal="center" vertical="center"/>
      <protection/>
    </xf>
    <xf numFmtId="0" fontId="29" fillId="0" borderId="15" xfId="53" applyFont="1" applyBorder="1" applyAlignment="1">
      <alignment horizontal="left" vertical="center"/>
      <protection/>
    </xf>
    <xf numFmtId="4" fontId="29" fillId="0" borderId="16" xfId="58" applyNumberFormat="1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left" vertical="center"/>
      <protection/>
    </xf>
    <xf numFmtId="0" fontId="29" fillId="0" borderId="18" xfId="56" applyFont="1" applyBorder="1" applyAlignment="1">
      <alignment horizontal="center" vertical="center"/>
      <protection/>
    </xf>
    <xf numFmtId="49" fontId="29" fillId="0" borderId="18" xfId="56" applyNumberFormat="1" applyFont="1" applyBorder="1" applyAlignment="1">
      <alignment horizontal="center" vertical="center"/>
      <protection/>
    </xf>
    <xf numFmtId="0" fontId="29" fillId="0" borderId="15" xfId="53" applyFont="1" applyBorder="1" applyAlignment="1">
      <alignment vertical="center"/>
      <protection/>
    </xf>
    <xf numFmtId="0" fontId="29" fillId="0" borderId="17" xfId="53" applyFont="1" applyBorder="1" applyAlignment="1">
      <alignment vertical="center"/>
      <protection/>
    </xf>
    <xf numFmtId="0" fontId="29" fillId="0" borderId="0" xfId="58" applyFont="1" applyBorder="1" applyAlignment="1">
      <alignment horizontal="left" vertical="center"/>
      <protection/>
    </xf>
    <xf numFmtId="0" fontId="29" fillId="0" borderId="0" xfId="58" applyFont="1" applyBorder="1" applyAlignment="1">
      <alignment vertical="center"/>
      <protection/>
    </xf>
    <xf numFmtId="0" fontId="42" fillId="0" borderId="0" xfId="58" applyFont="1" applyBorder="1" applyAlignment="1">
      <alignment horizontal="left" vertical="center"/>
      <protection/>
    </xf>
    <xf numFmtId="0" fontId="63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188" fontId="29" fillId="0" borderId="0" xfId="0" applyNumberFormat="1" applyFont="1" applyAlignment="1">
      <alignment/>
    </xf>
    <xf numFmtId="191" fontId="29" fillId="35" borderId="20" xfId="0" applyNumberFormat="1" applyFont="1" applyFill="1" applyBorder="1" applyAlignment="1">
      <alignment horizontal="center" vertical="center"/>
    </xf>
    <xf numFmtId="191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21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9" fillId="36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29" fillId="0" borderId="18" xfId="0" applyFont="1" applyBorder="1" applyAlignment="1">
      <alignment horizontal="left" vertical="center"/>
    </xf>
    <xf numFmtId="0" fontId="29" fillId="0" borderId="22" xfId="0" applyFont="1" applyBorder="1" applyAlignment="1">
      <alignment/>
    </xf>
    <xf numFmtId="0" fontId="29" fillId="0" borderId="15" xfId="0" applyFont="1" applyBorder="1" applyAlignment="1">
      <alignment/>
    </xf>
    <xf numFmtId="0" fontId="29" fillId="36" borderId="15" xfId="0" applyFont="1" applyFill="1" applyBorder="1" applyAlignment="1">
      <alignment/>
    </xf>
    <xf numFmtId="0" fontId="70" fillId="0" borderId="15" xfId="0" applyFont="1" applyBorder="1" applyAlignment="1">
      <alignment horizontal="left" vertical="center" wrapText="1"/>
    </xf>
    <xf numFmtId="0" fontId="70" fillId="0" borderId="15" xfId="0" applyFont="1" applyBorder="1" applyAlignment="1">
      <alignment horizontal="left" vertical="center"/>
    </xf>
    <xf numFmtId="0" fontId="29" fillId="0" borderId="17" xfId="0" applyFont="1" applyBorder="1" applyAlignment="1">
      <alignment/>
    </xf>
    <xf numFmtId="191" fontId="29" fillId="35" borderId="23" xfId="0" applyNumberFormat="1" applyFont="1" applyFill="1" applyBorder="1" applyAlignment="1">
      <alignment horizontal="center" vertical="center"/>
    </xf>
    <xf numFmtId="191" fontId="29" fillId="35" borderId="24" xfId="0" applyNumberFormat="1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top" wrapText="1"/>
    </xf>
    <xf numFmtId="0" fontId="38" fillId="0" borderId="26" xfId="0" applyFont="1" applyFill="1" applyBorder="1" applyAlignment="1">
      <alignment horizontal="center" vertical="top" wrapText="1"/>
    </xf>
    <xf numFmtId="191" fontId="17" fillId="35" borderId="26" xfId="0" applyNumberFormat="1" applyFont="1" applyFill="1" applyBorder="1" applyAlignment="1">
      <alignment horizontal="center" vertical="top" wrapText="1"/>
    </xf>
    <xf numFmtId="190" fontId="17" fillId="35" borderId="27" xfId="0" applyNumberFormat="1" applyFont="1" applyFill="1" applyBorder="1" applyAlignment="1">
      <alignment horizontal="center" vertical="top" wrapText="1"/>
    </xf>
    <xf numFmtId="188" fontId="29" fillId="13" borderId="28" xfId="0" applyNumberFormat="1" applyFont="1" applyFill="1" applyBorder="1" applyAlignment="1">
      <alignment/>
    </xf>
    <xf numFmtId="188" fontId="29" fillId="13" borderId="16" xfId="0" applyNumberFormat="1" applyFont="1" applyFill="1" applyBorder="1" applyAlignment="1">
      <alignment/>
    </xf>
    <xf numFmtId="0" fontId="29" fillId="0" borderId="11" xfId="0" applyFont="1" applyBorder="1" applyAlignment="1">
      <alignment horizontal="left"/>
    </xf>
    <xf numFmtId="0" fontId="29" fillId="0" borderId="15" xfId="0" applyFont="1" applyBorder="1" applyAlignment="1">
      <alignment horizontal="left" vertical="center"/>
    </xf>
    <xf numFmtId="0" fontId="29" fillId="0" borderId="11" xfId="0" applyFont="1" applyBorder="1" applyAlignment="1">
      <alignment vertical="top"/>
    </xf>
    <xf numFmtId="0" fontId="29" fillId="36" borderId="15" xfId="0" applyFont="1" applyFill="1" applyBorder="1" applyAlignment="1">
      <alignment horizontal="left" vertical="center"/>
    </xf>
    <xf numFmtId="0" fontId="29" fillId="36" borderId="11" xfId="0" applyFont="1" applyFill="1" applyBorder="1" applyAlignment="1">
      <alignment horizontal="left"/>
    </xf>
    <xf numFmtId="0" fontId="29" fillId="36" borderId="11" xfId="0" applyFont="1" applyFill="1" applyBorder="1" applyAlignment="1">
      <alignment/>
    </xf>
    <xf numFmtId="188" fontId="29" fillId="13" borderId="19" xfId="0" applyNumberFormat="1" applyFont="1" applyFill="1" applyBorder="1" applyAlignment="1">
      <alignment/>
    </xf>
    <xf numFmtId="0" fontId="29" fillId="0" borderId="18" xfId="58" applyFont="1" applyBorder="1">
      <alignment/>
      <protection/>
    </xf>
    <xf numFmtId="0" fontId="71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 wrapText="1"/>
    </xf>
    <xf numFmtId="0" fontId="63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72" fillId="37" borderId="29" xfId="0" applyFont="1" applyFill="1" applyBorder="1" applyAlignment="1" applyProtection="1">
      <alignment horizontal="center" vertical="justify"/>
      <protection hidden="1"/>
    </xf>
    <xf numFmtId="0" fontId="72" fillId="37" borderId="0" xfId="0" applyFont="1" applyFill="1" applyBorder="1" applyAlignment="1" applyProtection="1">
      <alignment horizontal="center" vertical="justify"/>
      <protection hidden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2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904875</xdr:colOff>
      <xdr:row>26</xdr:row>
      <xdr:rowOff>47625</xdr:rowOff>
    </xdr:from>
    <xdr:to>
      <xdr:col>10</xdr:col>
      <xdr:colOff>152400</xdr:colOff>
      <xdr:row>31</xdr:row>
      <xdr:rowOff>66675</xdr:rowOff>
    </xdr:to>
    <xdr:pic>
      <xdr:nvPicPr>
        <xdr:cNvPr id="1" name="fancybox-img" descr="Cim 78 - ОБРАТНЫЙ КЛАПАН ПОВОРОТНЫЙ БРОНЗОВЫЙ - СЕДЛО &quot;МЕТАЛЛ-К-МЕТАЛЛУ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4695825"/>
          <a:ext cx="1171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26</xdr:row>
      <xdr:rowOff>104775</xdr:rowOff>
    </xdr:from>
    <xdr:to>
      <xdr:col>2</xdr:col>
      <xdr:colOff>66675</xdr:colOff>
      <xdr:row>31</xdr:row>
      <xdr:rowOff>85725</xdr:rowOff>
    </xdr:to>
    <xdr:pic>
      <xdr:nvPicPr>
        <xdr:cNvPr id="2" name="Рисунок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4752975"/>
          <a:ext cx="685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904875</xdr:colOff>
      <xdr:row>38</xdr:row>
      <xdr:rowOff>38100</xdr:rowOff>
    </xdr:from>
    <xdr:to>
      <xdr:col>10</xdr:col>
      <xdr:colOff>161925</xdr:colOff>
      <xdr:row>43</xdr:row>
      <xdr:rowOff>133350</xdr:rowOff>
    </xdr:to>
    <xdr:pic>
      <xdr:nvPicPr>
        <xdr:cNvPr id="3" name="fancybox-img" descr="Cim 80A - ОБРАТНЫЙ КЛАПАН ПОВОРОТНЫЙ - СМЕННЫЙ ДИСК EPD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7334250"/>
          <a:ext cx="1181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58</xdr:row>
      <xdr:rowOff>66675</xdr:rowOff>
    </xdr:from>
    <xdr:to>
      <xdr:col>1</xdr:col>
      <xdr:colOff>95250</xdr:colOff>
      <xdr:row>64</xdr:row>
      <xdr:rowOff>19050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11372850"/>
          <a:ext cx="1162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1019175</xdr:colOff>
      <xdr:row>64</xdr:row>
      <xdr:rowOff>57150</xdr:rowOff>
    </xdr:to>
    <xdr:pic>
      <xdr:nvPicPr>
        <xdr:cNvPr id="5" name="Рисунок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29350" y="1146810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85725</xdr:rowOff>
    </xdr:from>
    <xdr:to>
      <xdr:col>12</xdr:col>
      <xdr:colOff>361950</xdr:colOff>
      <xdr:row>10</xdr:row>
      <xdr:rowOff>161925</xdr:rowOff>
    </xdr:to>
    <xdr:pic>
      <xdr:nvPicPr>
        <xdr:cNvPr id="6" name="Рисунок 8" descr="Blank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990725" y="85725"/>
          <a:ext cx="79248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view="pageBreakPreview" zoomScaleSheetLayoutView="100" workbookViewId="0" topLeftCell="A1">
      <selection activeCell="V13" sqref="V13"/>
    </sheetView>
  </sheetViews>
  <sheetFormatPr defaultColWidth="9.00390625" defaultRowHeight="12.75"/>
  <cols>
    <col min="1" max="1" width="16.75390625" style="1" customWidth="1"/>
    <col min="2" max="2" width="9.125" style="1" customWidth="1"/>
    <col min="3" max="3" width="7.875" style="1" customWidth="1"/>
    <col min="4" max="4" width="10.625" style="1" bestFit="1" customWidth="1"/>
    <col min="5" max="5" width="10.00390625" style="1" customWidth="1"/>
    <col min="6" max="8" width="9.125" style="1" customWidth="1"/>
    <col min="9" max="9" width="16.125" style="1" customWidth="1"/>
    <col min="10" max="10" width="9.125" style="1" customWidth="1"/>
    <col min="11" max="11" width="9.25390625" style="1" bestFit="1" customWidth="1"/>
    <col min="12" max="12" width="9.125" style="1" customWidth="1"/>
    <col min="13" max="14" width="10.25390625" style="1" bestFit="1" customWidth="1"/>
    <col min="15" max="16384" width="9.125" style="1" customWidth="1"/>
  </cols>
  <sheetData>
    <row r="1" spans="2:11" ht="12.75">
      <c r="B1" s="2"/>
      <c r="C1" s="2"/>
      <c r="D1" s="2"/>
      <c r="G1" s="3"/>
      <c r="H1" s="4"/>
      <c r="I1" s="4"/>
      <c r="J1" s="4"/>
      <c r="K1" s="3"/>
    </row>
    <row r="2" spans="2:11" ht="12.75">
      <c r="B2" s="2"/>
      <c r="C2" s="2"/>
      <c r="D2" s="2"/>
      <c r="G2" s="3"/>
      <c r="H2" s="4"/>
      <c r="I2" s="4"/>
      <c r="J2" s="4"/>
      <c r="K2" s="3"/>
    </row>
    <row r="3" spans="2:11" ht="12.75">
      <c r="B3" s="2"/>
      <c r="C3" s="2"/>
      <c r="D3" s="2"/>
      <c r="G3" s="3"/>
      <c r="H3" s="4"/>
      <c r="I3" s="4"/>
      <c r="J3" s="4"/>
      <c r="K3" s="3"/>
    </row>
    <row r="4" spans="2:10" ht="12.75">
      <c r="B4" s="2"/>
      <c r="C4" s="2"/>
      <c r="D4" s="2"/>
      <c r="H4" s="2"/>
      <c r="I4" s="2"/>
      <c r="J4" s="2"/>
    </row>
    <row r="5" spans="2:10" ht="12.75">
      <c r="B5" s="2"/>
      <c r="C5" s="2"/>
      <c r="D5" s="2"/>
      <c r="H5" s="2"/>
      <c r="I5" s="2"/>
      <c r="J5" s="2"/>
    </row>
    <row r="6" spans="2:10" ht="12.75">
      <c r="B6" s="2"/>
      <c r="C6" s="2"/>
      <c r="D6" s="2"/>
      <c r="H6" s="2"/>
      <c r="I6" s="2"/>
      <c r="J6" s="2"/>
    </row>
    <row r="7" spans="2:10" ht="12.75">
      <c r="B7" s="2"/>
      <c r="C7" s="2"/>
      <c r="D7" s="2"/>
      <c r="H7" s="2"/>
      <c r="I7" s="2"/>
      <c r="J7" s="2"/>
    </row>
    <row r="8" spans="2:10" ht="12.75">
      <c r="B8" s="2"/>
      <c r="C8" s="2"/>
      <c r="D8" s="2"/>
      <c r="H8" s="2"/>
      <c r="I8" s="2"/>
      <c r="J8" s="2"/>
    </row>
    <row r="9" spans="2:10" ht="12.75">
      <c r="B9" s="2"/>
      <c r="C9" s="2"/>
      <c r="D9" s="2"/>
      <c r="H9" s="2"/>
      <c r="I9" s="2"/>
      <c r="J9" s="2"/>
    </row>
    <row r="10" spans="2:10" ht="12.75">
      <c r="B10" s="2"/>
      <c r="C10" s="2"/>
      <c r="D10" s="2"/>
      <c r="H10" s="2"/>
      <c r="I10" s="2"/>
      <c r="J10" s="2"/>
    </row>
    <row r="11" spans="1:16" ht="15.75">
      <c r="A11" s="104" t="s">
        <v>3432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3"/>
      <c r="N11" s="13"/>
      <c r="O11" s="13"/>
      <c r="P11" s="10"/>
    </row>
    <row r="12" spans="1:16" ht="18.75">
      <c r="A12" s="105" t="s">
        <v>3269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1"/>
      <c r="N12" s="11"/>
      <c r="O12" s="11"/>
      <c r="P12" s="12"/>
    </row>
    <row r="13" spans="1:16" ht="15.75">
      <c r="A13" s="107" t="s">
        <v>3270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5"/>
      <c r="N13" s="15"/>
      <c r="O13" s="15"/>
      <c r="P13" s="15"/>
    </row>
    <row r="14" spans="1:16" ht="12.75">
      <c r="A14" s="106" t="s">
        <v>3271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4"/>
      <c r="N14" s="14"/>
      <c r="O14" s="14"/>
      <c r="P14" s="14"/>
    </row>
    <row r="15" spans="1:16" ht="14.25" customHeight="1">
      <c r="A15" s="14"/>
      <c r="B15" s="14"/>
      <c r="C15" s="14"/>
      <c r="D15" s="16"/>
      <c r="E15" s="14"/>
      <c r="F15" s="14"/>
      <c r="G15" s="14"/>
      <c r="H15" s="14"/>
      <c r="I15" s="16"/>
      <c r="J15" s="16"/>
      <c r="K15" s="14"/>
      <c r="L15" s="14"/>
      <c r="M15" s="14"/>
      <c r="N15" s="14"/>
      <c r="O15" s="14"/>
      <c r="P15" s="14"/>
    </row>
    <row r="16" spans="1:16" ht="15.75" customHeight="1">
      <c r="A16" s="71"/>
      <c r="B16" s="71"/>
      <c r="C16" s="71"/>
      <c r="D16" s="16"/>
      <c r="E16" s="71"/>
      <c r="F16" s="72"/>
      <c r="G16" s="72" t="s">
        <v>3281</v>
      </c>
      <c r="H16" s="71"/>
      <c r="I16" s="16"/>
      <c r="J16" s="16"/>
      <c r="K16" s="71"/>
      <c r="L16" s="71"/>
      <c r="M16" s="71"/>
      <c r="N16" s="71"/>
      <c r="O16" s="71"/>
      <c r="P16" s="71"/>
    </row>
    <row r="17" spans="1:16" ht="12.75">
      <c r="A17" s="14"/>
      <c r="B17" s="14"/>
      <c r="C17" s="14"/>
      <c r="D17" s="16"/>
      <c r="E17" s="14"/>
      <c r="F17" s="14"/>
      <c r="G17" s="14"/>
      <c r="H17" s="14"/>
      <c r="I17" s="16"/>
      <c r="J17" s="16"/>
      <c r="K17" s="14"/>
      <c r="L17" s="14"/>
      <c r="M17" s="14"/>
      <c r="N17" s="14"/>
      <c r="O17" s="14"/>
      <c r="P17" s="14"/>
    </row>
    <row r="18" spans="1:16" ht="12.75">
      <c r="A18" s="14"/>
      <c r="B18" s="14"/>
      <c r="C18" s="14"/>
      <c r="D18" s="108" t="s">
        <v>3272</v>
      </c>
      <c r="E18" s="109"/>
      <c r="F18" s="109"/>
      <c r="G18" s="109"/>
      <c r="H18" s="109"/>
      <c r="I18" s="109"/>
      <c r="J18" s="109"/>
      <c r="K18" s="14"/>
      <c r="L18" s="14"/>
      <c r="M18" s="14"/>
      <c r="N18" s="14"/>
      <c r="O18" s="14"/>
      <c r="P18" s="14"/>
    </row>
    <row r="19" spans="1:16" ht="12.75">
      <c r="A19" s="14"/>
      <c r="B19" s="14"/>
      <c r="C19" s="14"/>
      <c r="D19" s="108"/>
      <c r="E19" s="109"/>
      <c r="F19" s="109"/>
      <c r="G19" s="109"/>
      <c r="H19" s="109"/>
      <c r="I19" s="109"/>
      <c r="J19" s="109"/>
      <c r="K19" s="14"/>
      <c r="L19" s="14"/>
      <c r="M19" s="14"/>
      <c r="N19" s="14"/>
      <c r="O19" s="14"/>
      <c r="P19" s="14"/>
    </row>
    <row r="20" spans="1:16" ht="13.5" thickBot="1">
      <c r="A20" s="14"/>
      <c r="B20" s="14"/>
      <c r="C20" s="14"/>
      <c r="D20" s="108"/>
      <c r="E20" s="109"/>
      <c r="F20" s="109"/>
      <c r="G20" s="109"/>
      <c r="H20" s="109"/>
      <c r="I20" s="109"/>
      <c r="J20" s="109"/>
      <c r="K20" s="14"/>
      <c r="L20" s="14"/>
      <c r="M20" s="14"/>
      <c r="N20" s="14"/>
      <c r="O20" s="14"/>
      <c r="P20" s="14"/>
    </row>
    <row r="21" spans="1:16" ht="21.75" thickBot="1">
      <c r="A21" s="14"/>
      <c r="B21" s="14"/>
      <c r="C21" s="14"/>
      <c r="D21" s="20"/>
      <c r="E21" s="21"/>
      <c r="F21" s="22">
        <v>64</v>
      </c>
      <c r="G21" s="21"/>
      <c r="H21" s="21"/>
      <c r="I21" s="23"/>
      <c r="J21" s="24"/>
      <c r="K21" s="14"/>
      <c r="L21" s="14"/>
      <c r="M21" s="14"/>
      <c r="N21" s="14"/>
      <c r="O21" s="14"/>
      <c r="P21" s="14"/>
    </row>
    <row r="22" spans="1:15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/>
    </row>
    <row r="23" spans="1:15" ht="14.25">
      <c r="A23" s="7"/>
      <c r="B23" s="7"/>
      <c r="C23" s="7"/>
      <c r="D23" s="7"/>
      <c r="E23" s="7"/>
      <c r="F23" s="7"/>
      <c r="G23" s="7"/>
      <c r="H23" s="8"/>
      <c r="I23" s="7"/>
      <c r="J23" s="7"/>
      <c r="K23" s="7"/>
      <c r="L23" s="7"/>
      <c r="M23" s="7"/>
      <c r="N23" s="7"/>
      <c r="O23"/>
    </row>
    <row r="24" spans="1:15" s="25" customFormat="1" ht="15">
      <c r="A24" s="26" t="s">
        <v>152</v>
      </c>
      <c r="B24" s="27"/>
      <c r="C24" s="27"/>
      <c r="D24" s="27"/>
      <c r="E24" s="27"/>
      <c r="F24" s="27"/>
      <c r="G24" s="27"/>
      <c r="H24" s="28"/>
      <c r="I24" s="29" t="s">
        <v>3275</v>
      </c>
      <c r="J24" s="27"/>
      <c r="K24" s="27"/>
      <c r="L24" s="27"/>
      <c r="M24" s="27"/>
      <c r="N24" s="27"/>
      <c r="O24" s="19"/>
    </row>
    <row r="25" spans="1:15" s="25" customFormat="1" ht="15">
      <c r="A25" s="30" t="s">
        <v>3273</v>
      </c>
      <c r="B25" s="27"/>
      <c r="C25" s="27"/>
      <c r="D25" s="27"/>
      <c r="E25" s="27"/>
      <c r="F25" s="27"/>
      <c r="G25" s="27"/>
      <c r="H25" s="28"/>
      <c r="I25" s="68" t="s">
        <v>3274</v>
      </c>
      <c r="J25" s="27"/>
      <c r="K25" s="27"/>
      <c r="L25" s="27"/>
      <c r="M25" s="27"/>
      <c r="N25" s="27"/>
      <c r="O25" s="19"/>
    </row>
    <row r="26" spans="1:15" s="18" customFormat="1" ht="15">
      <c r="A26" s="30" t="s">
        <v>3280</v>
      </c>
      <c r="B26" s="36"/>
      <c r="C26" s="36"/>
      <c r="D26" s="36"/>
      <c r="E26" s="36"/>
      <c r="F26" s="36"/>
      <c r="G26" s="36"/>
      <c r="H26" s="34"/>
      <c r="I26" s="31" t="s">
        <v>272</v>
      </c>
      <c r="J26" s="36"/>
      <c r="K26" s="36"/>
      <c r="L26" s="36"/>
      <c r="M26" s="36"/>
      <c r="N26" s="36"/>
      <c r="O26" s="17"/>
    </row>
    <row r="27" spans="1:15" s="25" customFormat="1" ht="15">
      <c r="A27" s="32" t="s">
        <v>104</v>
      </c>
      <c r="B27" s="27"/>
      <c r="C27" s="27"/>
      <c r="D27" s="27"/>
      <c r="E27" s="27"/>
      <c r="F27" s="27"/>
      <c r="G27" s="27"/>
      <c r="H27" s="28"/>
      <c r="I27" s="33" t="s">
        <v>3279</v>
      </c>
      <c r="J27" s="27"/>
      <c r="K27" s="27"/>
      <c r="L27" s="27"/>
      <c r="M27" s="27"/>
      <c r="N27" s="27"/>
      <c r="O27" s="19"/>
    </row>
    <row r="28" spans="1:15" ht="14.25">
      <c r="A28" s="7"/>
      <c r="B28" s="7"/>
      <c r="C28" s="7"/>
      <c r="D28" s="7"/>
      <c r="E28" s="7"/>
      <c r="F28" s="7"/>
      <c r="G28" s="7"/>
      <c r="H28" s="8"/>
      <c r="I28" s="7"/>
      <c r="J28" s="7"/>
      <c r="K28" s="7"/>
      <c r="L28" s="7"/>
      <c r="M28" s="7"/>
      <c r="N28" s="7"/>
      <c r="O28"/>
    </row>
    <row r="29" spans="1:15" ht="14.25">
      <c r="A29" s="7"/>
      <c r="B29" s="7"/>
      <c r="C29" s="7"/>
      <c r="D29" s="7"/>
      <c r="E29" s="7"/>
      <c r="F29" s="7"/>
      <c r="G29" s="7"/>
      <c r="H29" s="8"/>
      <c r="I29" s="7"/>
      <c r="J29" s="7"/>
      <c r="K29" s="7"/>
      <c r="L29" s="7"/>
      <c r="M29" s="7"/>
      <c r="N29" s="7"/>
      <c r="O29"/>
    </row>
    <row r="30" spans="1:15" ht="14.25">
      <c r="A30" s="7"/>
      <c r="B30" s="7"/>
      <c r="C30" s="7"/>
      <c r="D30" s="7"/>
      <c r="E30" s="7"/>
      <c r="F30" s="7"/>
      <c r="G30" s="7"/>
      <c r="H30" s="8"/>
      <c r="I30" s="7"/>
      <c r="J30" s="7"/>
      <c r="K30" s="7"/>
      <c r="L30" s="7"/>
      <c r="M30" s="7"/>
      <c r="N30" s="7"/>
      <c r="O30"/>
    </row>
    <row r="31" spans="1:15" ht="14.25">
      <c r="A31" s="7"/>
      <c r="B31" s="7"/>
      <c r="C31" s="7"/>
      <c r="D31" s="7"/>
      <c r="E31" s="7"/>
      <c r="F31" s="7"/>
      <c r="G31" s="7"/>
      <c r="H31" s="8"/>
      <c r="I31" s="7"/>
      <c r="J31" s="7"/>
      <c r="K31" s="7"/>
      <c r="L31" s="7"/>
      <c r="M31" s="7"/>
      <c r="N31" s="7"/>
      <c r="O31"/>
    </row>
    <row r="32" spans="1:15" ht="15" thickBot="1">
      <c r="A32" s="7"/>
      <c r="B32" s="7"/>
      <c r="C32" s="7"/>
      <c r="D32" s="7"/>
      <c r="E32" s="7"/>
      <c r="F32" s="7"/>
      <c r="G32" s="7"/>
      <c r="H32" s="8"/>
      <c r="I32" s="7"/>
      <c r="J32" s="7"/>
      <c r="K32" s="7"/>
      <c r="L32" s="7"/>
      <c r="M32" s="7"/>
      <c r="N32" s="7"/>
      <c r="O32"/>
    </row>
    <row r="33" spans="1:15" ht="30.75" thickBot="1">
      <c r="A33" s="7"/>
      <c r="B33" s="7"/>
      <c r="C33" s="7"/>
      <c r="D33" s="7"/>
      <c r="E33" s="7"/>
      <c r="F33" s="7"/>
      <c r="G33" s="7"/>
      <c r="H33" s="8"/>
      <c r="I33" s="47" t="s">
        <v>10</v>
      </c>
      <c r="J33" s="48" t="s">
        <v>11</v>
      </c>
      <c r="K33" s="49" t="s">
        <v>80</v>
      </c>
      <c r="L33" s="48" t="s">
        <v>270</v>
      </c>
      <c r="M33" s="49" t="s">
        <v>105</v>
      </c>
      <c r="N33" s="50" t="s">
        <v>44</v>
      </c>
      <c r="O33"/>
    </row>
    <row r="34" spans="1:15" ht="30.75" thickBot="1">
      <c r="A34" s="47" t="s">
        <v>10</v>
      </c>
      <c r="B34" s="48" t="s">
        <v>11</v>
      </c>
      <c r="C34" s="49" t="s">
        <v>80</v>
      </c>
      <c r="D34" s="48" t="s">
        <v>270</v>
      </c>
      <c r="E34" s="49" t="s">
        <v>105</v>
      </c>
      <c r="F34" s="50" t="s">
        <v>44</v>
      </c>
      <c r="G34" s="7"/>
      <c r="H34" s="8"/>
      <c r="I34" s="58" t="s">
        <v>205</v>
      </c>
      <c r="J34" s="55" t="s">
        <v>4</v>
      </c>
      <c r="K34" s="55">
        <v>14</v>
      </c>
      <c r="L34" s="55"/>
      <c r="M34" s="59">
        <f>VLOOKUP(I34,Prices!A:D,3,0)</f>
        <v>5333.095099024537</v>
      </c>
      <c r="N34" s="60">
        <f>VLOOKUP(I34,Prices!A:D,4,0)</f>
        <v>83.3296109222584</v>
      </c>
      <c r="O34"/>
    </row>
    <row r="35" spans="1:15" ht="15">
      <c r="A35" s="51" t="s">
        <v>153</v>
      </c>
      <c r="B35" s="40" t="s">
        <v>0</v>
      </c>
      <c r="C35" s="40">
        <v>3.4</v>
      </c>
      <c r="D35" s="40">
        <v>50</v>
      </c>
      <c r="E35" s="41">
        <f>VLOOKUP(A35,Prices!A:D,3,0)</f>
        <v>770.8906737301438</v>
      </c>
      <c r="F35" s="52">
        <f>VLOOKUP(A35,Prices!A:D,4,0)</f>
        <v>12.045166777033497</v>
      </c>
      <c r="G35" s="7"/>
      <c r="H35" s="8"/>
      <c r="I35" s="7"/>
      <c r="J35" s="7"/>
      <c r="K35" s="7"/>
      <c r="L35" s="7"/>
      <c r="M35" s="7"/>
      <c r="N35" s="7"/>
      <c r="O35"/>
    </row>
    <row r="36" spans="1:15" ht="15">
      <c r="A36" s="51" t="s">
        <v>154</v>
      </c>
      <c r="B36" s="40" t="s">
        <v>1</v>
      </c>
      <c r="C36" s="40">
        <v>7</v>
      </c>
      <c r="D36" s="40">
        <v>30</v>
      </c>
      <c r="E36" s="41">
        <f>VLOOKUP(A36,Prices!A:D,3,0)</f>
        <v>1129.5101446595513</v>
      </c>
      <c r="F36" s="52">
        <f>VLOOKUP(A36,Prices!A:D,4,0)</f>
        <v>17.64859601030549</v>
      </c>
      <c r="G36" s="7"/>
      <c r="H36" s="34"/>
      <c r="I36" s="35" t="s">
        <v>273</v>
      </c>
      <c r="J36" s="36"/>
      <c r="K36" s="36"/>
      <c r="L36" s="36"/>
      <c r="M36" s="36"/>
      <c r="N36" s="36"/>
      <c r="O36"/>
    </row>
    <row r="37" spans="1:15" ht="15">
      <c r="A37" s="51" t="s">
        <v>155</v>
      </c>
      <c r="B37" s="40" t="s">
        <v>2</v>
      </c>
      <c r="C37" s="40">
        <v>10</v>
      </c>
      <c r="D37" s="40">
        <v>20</v>
      </c>
      <c r="E37" s="41">
        <f>VLOOKUP(A37,Prices!A:D,3,0)</f>
        <v>1697.0889923509756</v>
      </c>
      <c r="F37" s="52">
        <f>VLOOKUP(A37,Prices!A:D,4,0)</f>
        <v>26.517015505483993</v>
      </c>
      <c r="G37" s="7"/>
      <c r="H37" s="34"/>
      <c r="I37" s="70" t="s">
        <v>3278</v>
      </c>
      <c r="J37" s="36"/>
      <c r="K37" s="36"/>
      <c r="L37" s="36"/>
      <c r="M37" s="36"/>
      <c r="N37" s="36"/>
      <c r="O37"/>
    </row>
    <row r="38" spans="1:15" ht="15">
      <c r="A38" s="51" t="s">
        <v>156</v>
      </c>
      <c r="B38" s="53" t="s">
        <v>3</v>
      </c>
      <c r="C38" s="40">
        <v>16</v>
      </c>
      <c r="D38" s="40">
        <v>12</v>
      </c>
      <c r="E38" s="41">
        <f>VLOOKUP(A38,Prices!A:D,3,0)</f>
        <v>2411.5041588481417</v>
      </c>
      <c r="F38" s="52">
        <f>VLOOKUP(A38,Prices!A:D,4,0)</f>
        <v>37.679752482002215</v>
      </c>
      <c r="G38" s="7"/>
      <c r="H38" s="34"/>
      <c r="I38" s="31" t="s">
        <v>274</v>
      </c>
      <c r="J38" s="36"/>
      <c r="K38" s="36"/>
      <c r="L38" s="36"/>
      <c r="M38" s="36"/>
      <c r="N38" s="36"/>
      <c r="O38"/>
    </row>
    <row r="39" spans="1:15" ht="15">
      <c r="A39" s="51" t="s">
        <v>157</v>
      </c>
      <c r="B39" s="40" t="s">
        <v>4</v>
      </c>
      <c r="C39" s="40">
        <v>24</v>
      </c>
      <c r="D39" s="40">
        <v>10</v>
      </c>
      <c r="E39" s="41">
        <f>VLOOKUP(A39,Prices!A:D,3,0)</f>
        <v>3608.784912187266</v>
      </c>
      <c r="F39" s="52">
        <f>VLOOKUP(A39,Prices!A:D,4,0)</f>
        <v>56.38726425292603</v>
      </c>
      <c r="G39" s="7"/>
      <c r="H39" s="34"/>
      <c r="I39" s="33" t="s">
        <v>3279</v>
      </c>
      <c r="J39" s="36"/>
      <c r="K39" s="36"/>
      <c r="L39" s="36"/>
      <c r="M39" s="36"/>
      <c r="N39" s="36"/>
      <c r="O39"/>
    </row>
    <row r="40" spans="1:15" ht="15.75" thickBot="1">
      <c r="A40" s="54" t="s">
        <v>158</v>
      </c>
      <c r="B40" s="55" t="s">
        <v>5</v>
      </c>
      <c r="C40" s="55">
        <v>35</v>
      </c>
      <c r="D40" s="55">
        <v>4</v>
      </c>
      <c r="E40" s="56">
        <f>VLOOKUP(A40,Prices!A:D,3,0)</f>
        <v>4879.483824929262</v>
      </c>
      <c r="F40" s="57">
        <f>VLOOKUP(A40,Prices!A:D,4,0)</f>
        <v>76.24193476451971</v>
      </c>
      <c r="G40" s="7"/>
      <c r="H40" s="34"/>
      <c r="I40" s="36"/>
      <c r="J40" s="36"/>
      <c r="K40" s="36"/>
      <c r="L40" s="36"/>
      <c r="M40" s="36"/>
      <c r="N40" s="36"/>
      <c r="O40"/>
    </row>
    <row r="41" spans="7:15" ht="15">
      <c r="G41" s="7"/>
      <c r="H41" s="8"/>
      <c r="I41" s="36"/>
      <c r="J41" s="36"/>
      <c r="K41" s="36"/>
      <c r="L41" s="36"/>
      <c r="M41" s="36"/>
      <c r="N41" s="36"/>
      <c r="O41"/>
    </row>
    <row r="42" spans="7:15" ht="14.25">
      <c r="G42" s="7"/>
      <c r="H42" s="8"/>
      <c r="I42" s="7"/>
      <c r="J42" s="7"/>
      <c r="K42" s="7"/>
      <c r="L42" s="7"/>
      <c r="M42" s="7"/>
      <c r="N42" s="7"/>
      <c r="O42"/>
    </row>
    <row r="43" spans="7:15" ht="14.25">
      <c r="G43" s="7"/>
      <c r="H43" s="8"/>
      <c r="I43" s="7"/>
      <c r="J43" s="7"/>
      <c r="K43" s="7"/>
      <c r="L43" s="7"/>
      <c r="M43" s="7"/>
      <c r="N43" s="7"/>
      <c r="O43"/>
    </row>
    <row r="44" spans="7:15" ht="15.75" thickBot="1">
      <c r="G44" s="7"/>
      <c r="H44" s="34"/>
      <c r="I44" s="7"/>
      <c r="J44" s="7"/>
      <c r="K44" s="7"/>
      <c r="L44" s="7"/>
      <c r="M44" s="7"/>
      <c r="N44" s="7"/>
      <c r="O44"/>
    </row>
    <row r="45" spans="7:15" ht="30">
      <c r="G45" s="9"/>
      <c r="H45" s="36"/>
      <c r="I45" s="47" t="s">
        <v>10</v>
      </c>
      <c r="J45" s="48" t="s">
        <v>11</v>
      </c>
      <c r="K45" s="49" t="s">
        <v>80</v>
      </c>
      <c r="L45" s="48" t="s">
        <v>270</v>
      </c>
      <c r="M45" s="49" t="s">
        <v>105</v>
      </c>
      <c r="N45" s="50" t="s">
        <v>44</v>
      </c>
      <c r="O45"/>
    </row>
    <row r="46" spans="7:15" ht="15">
      <c r="G46" s="9"/>
      <c r="H46" s="36"/>
      <c r="I46" s="61" t="s">
        <v>206</v>
      </c>
      <c r="J46" s="43" t="s">
        <v>0</v>
      </c>
      <c r="K46" s="43">
        <v>3.6</v>
      </c>
      <c r="L46" s="43" t="s">
        <v>275</v>
      </c>
      <c r="M46" s="42">
        <f>VLOOKUP(I46,Prices!A:D,3,0)</f>
        <v>1174.6905504459332</v>
      </c>
      <c r="N46" s="62">
        <f>VLOOKUP('Клапаны обратные'!I46,Prices!A:D,4,0)</f>
        <v>18.354539850717707</v>
      </c>
      <c r="O46"/>
    </row>
    <row r="47" spans="7:15" ht="15">
      <c r="G47" s="9"/>
      <c r="H47" s="36"/>
      <c r="I47" s="61" t="s">
        <v>207</v>
      </c>
      <c r="J47" s="43" t="s">
        <v>1</v>
      </c>
      <c r="K47" s="43">
        <v>9.5</v>
      </c>
      <c r="L47" s="44" t="s">
        <v>260</v>
      </c>
      <c r="M47" s="42">
        <f>VLOOKUP(I47,Prices!A:D,3,0)</f>
        <v>1702.7365430742736</v>
      </c>
      <c r="N47" s="62">
        <f>VLOOKUP('Клапаны обратные'!I47,Prices!A:D,4,0)</f>
        <v>26.605258485535526</v>
      </c>
      <c r="O47"/>
    </row>
    <row r="48" spans="7:15" ht="15">
      <c r="G48" s="5"/>
      <c r="H48" s="39"/>
      <c r="I48" s="61" t="s">
        <v>208</v>
      </c>
      <c r="J48" s="43" t="s">
        <v>2</v>
      </c>
      <c r="K48" s="43">
        <v>23</v>
      </c>
      <c r="L48" s="44" t="s">
        <v>276</v>
      </c>
      <c r="M48" s="42">
        <f>VLOOKUP(I48,Prices!A:D,3,0)</f>
        <v>2434.0943617413322</v>
      </c>
      <c r="N48" s="62">
        <f>VLOOKUP('Клапаны обратные'!I48,Prices!A:D,4,0)</f>
        <v>38.032724402208316</v>
      </c>
      <c r="O48"/>
    </row>
    <row r="49" spans="7:15" ht="15">
      <c r="G49" s="7"/>
      <c r="H49" s="36"/>
      <c r="I49" s="61" t="s">
        <v>209</v>
      </c>
      <c r="J49" s="43" t="s">
        <v>3</v>
      </c>
      <c r="K49" s="43">
        <v>35</v>
      </c>
      <c r="L49" s="44" t="s">
        <v>277</v>
      </c>
      <c r="M49" s="42">
        <f>VLOOKUP(I49,Prices!A:D,3,0)</f>
        <v>3391.3542093403016</v>
      </c>
      <c r="N49" s="62">
        <f>VLOOKUP('Клапаны обратные'!I49,Prices!A:D,4,0)</f>
        <v>52.98990952094221</v>
      </c>
      <c r="O49"/>
    </row>
    <row r="50" spans="7:15" ht="15">
      <c r="G50" s="7"/>
      <c r="H50" s="36"/>
      <c r="I50" s="61" t="s">
        <v>210</v>
      </c>
      <c r="J50" s="43" t="s">
        <v>5</v>
      </c>
      <c r="K50" s="43">
        <v>86</v>
      </c>
      <c r="L50" s="44" t="s">
        <v>278</v>
      </c>
      <c r="M50" s="42">
        <f>VLOOKUP(I50,Prices!A:D,3,0)</f>
        <v>5980.756215972323</v>
      </c>
      <c r="N50" s="62">
        <f>VLOOKUP('Клапаны обратные'!I50,Prices!A:D,4,0)</f>
        <v>93.44931587456755</v>
      </c>
      <c r="O50"/>
    </row>
    <row r="51" spans="1:15" ht="15">
      <c r="A51" s="7"/>
      <c r="B51" s="7"/>
      <c r="C51" s="7"/>
      <c r="D51" s="7"/>
      <c r="E51" s="7"/>
      <c r="F51" s="7"/>
      <c r="G51" s="7"/>
      <c r="H51" s="36"/>
      <c r="I51" s="61" t="s">
        <v>211</v>
      </c>
      <c r="J51" s="43" t="s">
        <v>264</v>
      </c>
      <c r="K51" s="43">
        <v>222</v>
      </c>
      <c r="L51" s="44" t="s">
        <v>261</v>
      </c>
      <c r="M51" s="42">
        <f>VLOOKUP(I51,Prices!A:D,3,0)</f>
        <v>10552.448526481856</v>
      </c>
      <c r="N51" s="62">
        <f>VLOOKUP('Клапаны обратные'!I51,Prices!A:D,4,0)</f>
        <v>164.882008226279</v>
      </c>
      <c r="O51"/>
    </row>
    <row r="52" spans="1:15" ht="15">
      <c r="A52" s="7"/>
      <c r="B52" s="7"/>
      <c r="C52" s="7"/>
      <c r="D52" s="7"/>
      <c r="E52" s="7"/>
      <c r="F52" s="7"/>
      <c r="G52" s="7"/>
      <c r="H52" s="36"/>
      <c r="I52" s="61" t="s">
        <v>212</v>
      </c>
      <c r="J52" s="43" t="s">
        <v>266</v>
      </c>
      <c r="K52" s="43">
        <v>360</v>
      </c>
      <c r="L52" s="44" t="s">
        <v>263</v>
      </c>
      <c r="M52" s="42">
        <f>VLOOKUP(I52,Prices!A:D,3,0)</f>
        <v>13491.998677958341</v>
      </c>
      <c r="N52" s="62">
        <f>VLOOKUP('Клапаны обратные'!I52,Prices!A:D,4,0)</f>
        <v>210.81247934309908</v>
      </c>
      <c r="O52"/>
    </row>
    <row r="53" spans="1:15" ht="15.75" thickBot="1">
      <c r="A53" s="7"/>
      <c r="B53" s="7"/>
      <c r="C53" s="7"/>
      <c r="D53" s="7"/>
      <c r="E53" s="7"/>
      <c r="F53" s="7"/>
      <c r="G53" s="7"/>
      <c r="H53" s="36"/>
      <c r="I53" s="63" t="s">
        <v>213</v>
      </c>
      <c r="J53" s="64" t="s">
        <v>267</v>
      </c>
      <c r="K53" s="64">
        <v>540</v>
      </c>
      <c r="L53" s="65" t="s">
        <v>265</v>
      </c>
      <c r="M53" s="59">
        <f>VLOOKUP(I53,Prices!A:D,3,0)</f>
        <v>23536.16763934339</v>
      </c>
      <c r="N53" s="60">
        <f>VLOOKUP('Клапаны обратные'!I53,Prices!A:D,4,0)</f>
        <v>367.7526193647405</v>
      </c>
      <c r="O53"/>
    </row>
    <row r="54" spans="1:15" s="25" customFormat="1" ht="15">
      <c r="A54" s="7"/>
      <c r="B54" s="7"/>
      <c r="C54" s="7"/>
      <c r="D54" s="7"/>
      <c r="E54" s="7"/>
      <c r="F54" s="7"/>
      <c r="G54" s="27"/>
      <c r="H54" s="36"/>
      <c r="I54" s="36"/>
      <c r="J54" s="30"/>
      <c r="K54" s="45"/>
      <c r="L54" s="45"/>
      <c r="M54" s="45"/>
      <c r="N54" s="45"/>
      <c r="O54" s="19"/>
    </row>
    <row r="55" spans="1:15" s="25" customFormat="1" ht="15">
      <c r="A55" s="38" t="s">
        <v>3276</v>
      </c>
      <c r="B55" s="27"/>
      <c r="C55" s="27"/>
      <c r="D55" s="27"/>
      <c r="E55" s="27"/>
      <c r="F55" s="27"/>
      <c r="G55" s="27"/>
      <c r="H55" s="36"/>
      <c r="I55" s="29" t="s">
        <v>279</v>
      </c>
      <c r="J55" s="30"/>
      <c r="K55" s="36"/>
      <c r="L55" s="36"/>
      <c r="M55" s="36"/>
      <c r="N55" s="36"/>
      <c r="O55" s="19"/>
    </row>
    <row r="56" spans="1:15" s="25" customFormat="1" ht="15">
      <c r="A56" s="69" t="s">
        <v>3277</v>
      </c>
      <c r="B56" s="27"/>
      <c r="C56" s="27"/>
      <c r="D56" s="27"/>
      <c r="E56" s="27"/>
      <c r="F56" s="27"/>
      <c r="G56" s="39"/>
      <c r="H56" s="39"/>
      <c r="I56" s="69" t="s">
        <v>3277</v>
      </c>
      <c r="J56" s="30"/>
      <c r="K56" s="36"/>
      <c r="L56" s="36"/>
      <c r="M56" s="36"/>
      <c r="N56" s="36"/>
      <c r="O56" s="19"/>
    </row>
    <row r="57" spans="1:15" s="25" customFormat="1" ht="15">
      <c r="A57" s="30" t="s">
        <v>269</v>
      </c>
      <c r="B57" s="27"/>
      <c r="C57" s="27"/>
      <c r="D57" s="27"/>
      <c r="E57" s="27"/>
      <c r="F57" s="27"/>
      <c r="G57" s="27"/>
      <c r="H57" s="36"/>
      <c r="I57" s="37" t="s">
        <v>269</v>
      </c>
      <c r="J57" s="30"/>
      <c r="K57" s="36"/>
      <c r="L57" s="36"/>
      <c r="M57" s="36"/>
      <c r="N57" s="36"/>
      <c r="O57" s="19"/>
    </row>
    <row r="58" spans="1:15" ht="15">
      <c r="A58" s="30" t="s">
        <v>280</v>
      </c>
      <c r="B58" s="27"/>
      <c r="C58" s="27"/>
      <c r="D58" s="27"/>
      <c r="E58" s="27"/>
      <c r="F58" s="27"/>
      <c r="G58" s="7"/>
      <c r="H58" s="7"/>
      <c r="I58" s="37" t="s">
        <v>281</v>
      </c>
      <c r="J58" s="30"/>
      <c r="K58" s="36"/>
      <c r="L58" s="36"/>
      <c r="M58" s="36"/>
      <c r="N58" s="36"/>
      <c r="O58"/>
    </row>
    <row r="59" spans="1:15" ht="12.75">
      <c r="A59" s="7"/>
      <c r="B59" s="7"/>
      <c r="C59" s="7"/>
      <c r="D59" s="7"/>
      <c r="E59" s="7"/>
      <c r="F59" s="7"/>
      <c r="G59" s="7"/>
      <c r="H59" s="7"/>
      <c r="I59" s="7"/>
      <c r="J59" s="6"/>
      <c r="K59" s="7"/>
      <c r="L59" s="7"/>
      <c r="M59" s="7"/>
      <c r="N59" s="7"/>
      <c r="O59"/>
    </row>
    <row r="60" spans="1:15" ht="12.75">
      <c r="A60" s="7"/>
      <c r="B60" s="7"/>
      <c r="C60" s="7"/>
      <c r="D60" s="7"/>
      <c r="E60" s="7"/>
      <c r="F60" s="7"/>
      <c r="G60" s="7"/>
      <c r="H60" s="7"/>
      <c r="I60" s="7"/>
      <c r="J60" s="6"/>
      <c r="K60" s="7"/>
      <c r="L60" s="7"/>
      <c r="M60" s="7"/>
      <c r="N60" s="7"/>
      <c r="O60"/>
    </row>
    <row r="61" spans="1:15" ht="12.75">
      <c r="A61" s="7"/>
      <c r="B61" s="7"/>
      <c r="C61" s="7"/>
      <c r="D61" s="7"/>
      <c r="E61" s="7"/>
      <c r="F61" s="7"/>
      <c r="G61" s="7"/>
      <c r="H61" s="7"/>
      <c r="I61" s="7"/>
      <c r="J61" s="6"/>
      <c r="K61" s="7"/>
      <c r="L61" s="7"/>
      <c r="M61" s="7"/>
      <c r="N61" s="7"/>
      <c r="O61"/>
    </row>
    <row r="62" spans="1:15" ht="12.75">
      <c r="A62" s="7"/>
      <c r="B62" s="7"/>
      <c r="C62" s="7"/>
      <c r="D62" s="7"/>
      <c r="E62" s="7"/>
      <c r="F62" s="7"/>
      <c r="G62" s="7"/>
      <c r="H62" s="7"/>
      <c r="I62" s="7"/>
      <c r="J62" s="6"/>
      <c r="K62" s="7"/>
      <c r="L62" s="7"/>
      <c r="M62" s="7"/>
      <c r="N62" s="7"/>
      <c r="O62"/>
    </row>
    <row r="63" spans="1:15" ht="12.75">
      <c r="A63" s="7"/>
      <c r="B63" s="7"/>
      <c r="C63" s="7"/>
      <c r="D63" s="7"/>
      <c r="E63" s="7"/>
      <c r="F63" s="7"/>
      <c r="G63" s="7"/>
      <c r="H63" s="7"/>
      <c r="I63" s="7"/>
      <c r="J63" s="6"/>
      <c r="K63" s="7"/>
      <c r="L63" s="7"/>
      <c r="M63" s="7"/>
      <c r="N63" s="7"/>
      <c r="O63"/>
    </row>
    <row r="64" spans="1:15" s="18" customFormat="1" ht="15">
      <c r="A64" s="7"/>
      <c r="B64" s="7"/>
      <c r="C64" s="7"/>
      <c r="D64" s="7"/>
      <c r="E64" s="7"/>
      <c r="F64" s="7"/>
      <c r="G64" s="36"/>
      <c r="H64" s="36"/>
      <c r="I64" s="7"/>
      <c r="J64" s="6"/>
      <c r="K64" s="7"/>
      <c r="L64" s="7"/>
      <c r="M64" s="7"/>
      <c r="N64" s="7"/>
      <c r="O64" s="17"/>
    </row>
    <row r="65" spans="1:15" s="18" customFormat="1" ht="15.75" thickBot="1">
      <c r="A65" s="36"/>
      <c r="B65" s="36"/>
      <c r="C65" s="36"/>
      <c r="D65" s="36"/>
      <c r="E65" s="36"/>
      <c r="F65" s="36"/>
      <c r="G65" s="36"/>
      <c r="H65" s="36"/>
      <c r="I65" s="36"/>
      <c r="J65" s="30"/>
      <c r="K65" s="36"/>
      <c r="L65" s="36"/>
      <c r="M65" s="36"/>
      <c r="N65" s="36"/>
      <c r="O65" s="17"/>
    </row>
    <row r="66" spans="1:15" s="18" customFormat="1" ht="30">
      <c r="A66" s="47" t="s">
        <v>10</v>
      </c>
      <c r="B66" s="48" t="s">
        <v>11</v>
      </c>
      <c r="C66" s="49" t="s">
        <v>80</v>
      </c>
      <c r="D66" s="49" t="s">
        <v>106</v>
      </c>
      <c r="E66" s="49" t="s">
        <v>105</v>
      </c>
      <c r="F66" s="50" t="s">
        <v>44</v>
      </c>
      <c r="G66" s="36"/>
      <c r="H66" s="36"/>
      <c r="I66" s="47" t="s">
        <v>10</v>
      </c>
      <c r="J66" s="48" t="s">
        <v>11</v>
      </c>
      <c r="K66" s="49" t="s">
        <v>80</v>
      </c>
      <c r="L66" s="49" t="s">
        <v>106</v>
      </c>
      <c r="M66" s="49" t="s">
        <v>105</v>
      </c>
      <c r="N66" s="50" t="s">
        <v>44</v>
      </c>
      <c r="O66" s="17"/>
    </row>
    <row r="67" spans="1:15" s="18" customFormat="1" ht="15">
      <c r="A67" s="66" t="s">
        <v>214</v>
      </c>
      <c r="B67" s="43" t="s">
        <v>262</v>
      </c>
      <c r="C67" s="43"/>
      <c r="D67" s="40"/>
      <c r="E67" s="42">
        <f>VLOOKUP(A67,Prices!A:D,3,0)</f>
        <v>31626.284050467435</v>
      </c>
      <c r="F67" s="62">
        <f>VLOOKUP(A67,Prices!A:D,4,0)</f>
        <v>494.1606882885537</v>
      </c>
      <c r="G67" s="46"/>
      <c r="H67" s="36"/>
      <c r="I67" s="61" t="s">
        <v>217</v>
      </c>
      <c r="J67" s="43" t="s">
        <v>262</v>
      </c>
      <c r="K67" s="43"/>
      <c r="L67" s="43"/>
      <c r="M67" s="42">
        <f>VLOOKUP(I67,Prices!A:D,3,0)</f>
        <v>9044.552483361358</v>
      </c>
      <c r="N67" s="62">
        <f>VLOOKUP(I67,Prices!A:D,4,0)</f>
        <v>141.32113255252122</v>
      </c>
      <c r="O67" s="17"/>
    </row>
    <row r="68" spans="1:15" s="18" customFormat="1" ht="15">
      <c r="A68" s="66" t="s">
        <v>215</v>
      </c>
      <c r="B68" s="43" t="s">
        <v>256</v>
      </c>
      <c r="C68" s="43"/>
      <c r="D68" s="43"/>
      <c r="E68" s="42">
        <f>VLOOKUP(A68,Prices!A:D,3,0)</f>
        <v>42557.11847541024</v>
      </c>
      <c r="F68" s="62">
        <f>VLOOKUP(A68,Prices!A:D,4,0)</f>
        <v>664.954976178285</v>
      </c>
      <c r="G68" s="46"/>
      <c r="H68" s="36"/>
      <c r="I68" s="61" t="s">
        <v>218</v>
      </c>
      <c r="J68" s="43" t="s">
        <v>258</v>
      </c>
      <c r="K68" s="43"/>
      <c r="L68" s="43"/>
      <c r="M68" s="42">
        <f>VLOOKUP(I68,Prices!A:D,3,0)</f>
        <v>14573.50464146986</v>
      </c>
      <c r="N68" s="62">
        <f>VLOOKUP(I68,Prices!A:D,4,0)</f>
        <v>227.71101002296658</v>
      </c>
      <c r="O68" s="17"/>
    </row>
    <row r="69" spans="1:15" s="18" customFormat="1" ht="15">
      <c r="A69" s="66" t="s">
        <v>216</v>
      </c>
      <c r="B69" s="43" t="s">
        <v>258</v>
      </c>
      <c r="C69" s="43"/>
      <c r="D69" s="43"/>
      <c r="E69" s="42">
        <f>VLOOKUP(A69,Prices!A:D,3,0)</f>
        <v>55134.21393619434</v>
      </c>
      <c r="F69" s="62">
        <f>VLOOKUP(A69,Prices!A:D,4,0)</f>
        <v>861.4720927530366</v>
      </c>
      <c r="G69" s="39"/>
      <c r="H69" s="39"/>
      <c r="I69" s="61" t="s">
        <v>219</v>
      </c>
      <c r="J69" s="43" t="s">
        <v>268</v>
      </c>
      <c r="K69" s="43"/>
      <c r="L69" s="40"/>
      <c r="M69" s="42">
        <f>VLOOKUP(I69,Prices!A:D,3,0)</f>
        <v>31775.944144634817</v>
      </c>
      <c r="N69" s="62">
        <f>VLOOKUP(I69,Prices!A:D,4,0)</f>
        <v>496.499127259919</v>
      </c>
      <c r="O69" s="17"/>
    </row>
    <row r="70" spans="1:14" s="18" customFormat="1" ht="15.75" thickBot="1">
      <c r="A70" s="67" t="s">
        <v>625</v>
      </c>
      <c r="B70" s="64" t="s">
        <v>3431</v>
      </c>
      <c r="C70" s="103"/>
      <c r="D70" s="103"/>
      <c r="E70" s="59">
        <f>VLOOKUP(A70,Prices!A:D,3,0)</f>
        <v>84747.14615380613</v>
      </c>
      <c r="F70" s="60">
        <f>VLOOKUP(A70,Prices!A:D,4,0)</f>
        <v>1324.1741586532207</v>
      </c>
      <c r="I70" s="63" t="s">
        <v>220</v>
      </c>
      <c r="J70" s="64" t="s">
        <v>271</v>
      </c>
      <c r="K70" s="64"/>
      <c r="L70" s="64"/>
      <c r="M70" s="59">
        <f>VLOOKUP(I70,Prices!A:D,3,0)</f>
        <v>58274.252138347896</v>
      </c>
      <c r="N70" s="60">
        <f>VLOOKUP(I70,Prices!A:D,4,0)</f>
        <v>910.5351896616859</v>
      </c>
    </row>
    <row r="71" spans="1:14" ht="15">
      <c r="A71" s="18"/>
      <c r="B71" s="18"/>
      <c r="C71" s="18"/>
      <c r="D71" s="18"/>
      <c r="E71" s="18"/>
      <c r="F71" s="18"/>
      <c r="I71" s="18"/>
      <c r="J71" s="18"/>
      <c r="K71" s="18"/>
      <c r="L71" s="18"/>
      <c r="M71" s="18"/>
      <c r="N71" s="18"/>
    </row>
  </sheetData>
  <sheetProtection/>
  <mergeCells count="5">
    <mergeCell ref="A11:L11"/>
    <mergeCell ref="A12:L12"/>
    <mergeCell ref="A14:L14"/>
    <mergeCell ref="A13:L13"/>
    <mergeCell ref="D18:J20"/>
  </mergeCells>
  <printOptions/>
  <pageMargins left="0.2755905511811024" right="0.31496062992125984" top="0.7480314960629921" bottom="0.7480314960629921" header="0.31496062992125984" footer="0.31496062992125984"/>
  <pageSetup horizontalDpi="600" verticalDpi="600" orientation="portrait" paperSize="9" scale="68" r:id="rId2"/>
  <headerFooter>
    <oddFooter>&amp;C&amp;8Обращаем ваше внимание на то, что данный прайс-лист носит информационный характер и ни при каких условиях не является публичной офертой, определяемой ст. 437 ГК РФ. Для получения точной стоимости продукции обращайтесь к нашим менеджерам&amp;R&amp;P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13" sqref="I13"/>
    </sheetView>
  </sheetViews>
  <sheetFormatPr defaultColWidth="8.875" defaultRowHeight="12.75"/>
  <cols>
    <col min="1" max="1" width="19.75390625" style="17" customWidth="1"/>
    <col min="2" max="2" width="59.375" style="17" customWidth="1"/>
    <col min="3" max="3" width="16.25390625" style="75" customWidth="1"/>
    <col min="4" max="4" width="17.375" style="76" customWidth="1"/>
    <col min="5" max="5" width="8.875" style="17" customWidth="1"/>
    <col min="6" max="6" width="9.375" style="17" bestFit="1" customWidth="1"/>
    <col min="7" max="16384" width="8.875" style="17" customWidth="1"/>
  </cols>
  <sheetData>
    <row r="1" spans="1:4" ht="45.75" thickBot="1">
      <c r="A1" s="90" t="s">
        <v>10</v>
      </c>
      <c r="B1" s="91" t="s">
        <v>1496</v>
      </c>
      <c r="C1" s="92" t="s">
        <v>3433</v>
      </c>
      <c r="D1" s="93" t="s">
        <v>3434</v>
      </c>
    </row>
    <row r="2" spans="1:4" ht="15">
      <c r="A2" s="82" t="s">
        <v>171</v>
      </c>
      <c r="B2" s="77" t="s">
        <v>1497</v>
      </c>
      <c r="C2" s="89">
        <f>D2*'Клапаны обратные'!$F$21</f>
        <v>1287.641564911884</v>
      </c>
      <c r="D2" s="94">
        <v>20.119399451748187</v>
      </c>
    </row>
    <row r="3" spans="1:4" ht="15">
      <c r="A3" s="83" t="s">
        <v>172</v>
      </c>
      <c r="B3" s="78" t="s">
        <v>1498</v>
      </c>
      <c r="C3" s="74">
        <f>D3*'Клапаны обратные'!$F$21</f>
        <v>1497.730451818565</v>
      </c>
      <c r="D3" s="95">
        <v>23.402038309665077</v>
      </c>
    </row>
    <row r="4" spans="1:4" ht="15">
      <c r="A4" s="83" t="s">
        <v>173</v>
      </c>
      <c r="B4" s="78" t="s">
        <v>1499</v>
      </c>
      <c r="C4" s="74">
        <f>D4*'Клапаны обратные'!$F$21</f>
        <v>1553.5282529647468</v>
      </c>
      <c r="D4" s="95">
        <v>24.27387895257417</v>
      </c>
    </row>
    <row r="5" spans="1:4" ht="15">
      <c r="A5" s="83" t="s">
        <v>291</v>
      </c>
      <c r="B5" s="78" t="s">
        <v>1500</v>
      </c>
      <c r="C5" s="74">
        <f>D5*'Клапаны обратные'!$F$21</f>
        <v>2287.2580429355917</v>
      </c>
      <c r="D5" s="95">
        <v>35.73840692086862</v>
      </c>
    </row>
    <row r="6" spans="1:4" ht="15">
      <c r="A6" s="83" t="s">
        <v>295</v>
      </c>
      <c r="B6" s="78" t="s">
        <v>1501</v>
      </c>
      <c r="C6" s="74">
        <f>D6*'Клапаны обратные'!$F$21</f>
        <v>2795.537608032389</v>
      </c>
      <c r="D6" s="95">
        <v>43.68027512550608</v>
      </c>
    </row>
    <row r="7" spans="1:4" ht="15">
      <c r="A7" s="83" t="s">
        <v>288</v>
      </c>
      <c r="B7" s="78" t="s">
        <v>1502</v>
      </c>
      <c r="C7" s="74">
        <f>D7*'Клапаны обратные'!$F$21</f>
        <v>2914.136173221643</v>
      </c>
      <c r="D7" s="95">
        <v>45.53337770658817</v>
      </c>
    </row>
    <row r="8" spans="1:4" ht="15">
      <c r="A8" s="83" t="s">
        <v>290</v>
      </c>
      <c r="B8" s="78" t="s">
        <v>1503</v>
      </c>
      <c r="C8" s="74">
        <f>D8*'Клапаны обратные'!$F$21</f>
        <v>3269.931868789401</v>
      </c>
      <c r="D8" s="95">
        <v>51.09268544983439</v>
      </c>
    </row>
    <row r="9" spans="1:4" ht="15">
      <c r="A9" s="83" t="s">
        <v>289</v>
      </c>
      <c r="B9" s="78" t="s">
        <v>1504</v>
      </c>
      <c r="C9" s="74">
        <f>D9*'Клапаны обратные'!$F$21</f>
        <v>4009.7610135414066</v>
      </c>
      <c r="D9" s="95">
        <v>62.65251583658448</v>
      </c>
    </row>
    <row r="10" spans="1:4" ht="15">
      <c r="A10" s="83" t="s">
        <v>292</v>
      </c>
      <c r="B10" s="78" t="s">
        <v>1505</v>
      </c>
      <c r="C10" s="74">
        <f>D10*'Клапаны обратные'!$F$21</f>
        <v>5034.791469819948</v>
      </c>
      <c r="D10" s="95">
        <v>78.6686167159367</v>
      </c>
    </row>
    <row r="11" spans="1:4" ht="15">
      <c r="A11" s="83" t="s">
        <v>293</v>
      </c>
      <c r="B11" s="78" t="s">
        <v>1506</v>
      </c>
      <c r="C11" s="74">
        <f>D11*'Клапаны обратные'!$F$21</f>
        <v>6782.708418680605</v>
      </c>
      <c r="D11" s="95">
        <v>105.97981904188445</v>
      </c>
    </row>
    <row r="12" spans="1:4" ht="15">
      <c r="A12" s="83" t="s">
        <v>294</v>
      </c>
      <c r="B12" s="78" t="s">
        <v>1507</v>
      </c>
      <c r="C12" s="74">
        <f>D12*'Клапаны обратные'!$F$21</f>
        <v>8601.219751582485</v>
      </c>
      <c r="D12" s="95">
        <v>134.39405861847632</v>
      </c>
    </row>
    <row r="13" spans="1:4" ht="15">
      <c r="A13" s="83" t="s">
        <v>302</v>
      </c>
      <c r="B13" s="78" t="s">
        <v>1508</v>
      </c>
      <c r="C13" s="74">
        <f>D13*'Клапаны обратные'!$F$21</f>
        <v>4320.376303322783</v>
      </c>
      <c r="D13" s="95">
        <v>67.50587973941849</v>
      </c>
    </row>
    <row r="14" spans="1:4" ht="15">
      <c r="A14" s="83" t="s">
        <v>304</v>
      </c>
      <c r="B14" s="78" t="s">
        <v>1509</v>
      </c>
      <c r="C14" s="74">
        <f>D14*'Клапаны обратные'!$F$21</f>
        <v>4568.868535147883</v>
      </c>
      <c r="D14" s="95">
        <v>71.38857086168568</v>
      </c>
    </row>
    <row r="15" spans="1:4" ht="15">
      <c r="A15" s="83" t="s">
        <v>307</v>
      </c>
      <c r="B15" s="78" t="s">
        <v>1510</v>
      </c>
      <c r="C15" s="74">
        <f>D15*'Клапаны обратные'!$F$21</f>
        <v>5009.377491565107</v>
      </c>
      <c r="D15" s="95">
        <v>78.2715233057048</v>
      </c>
    </row>
    <row r="16" spans="1:4" ht="15">
      <c r="A16" s="83" t="s">
        <v>310</v>
      </c>
      <c r="B16" s="78" t="s">
        <v>1511</v>
      </c>
      <c r="C16" s="74">
        <f>D16*'Клапаны обратные'!$F$21</f>
        <v>7242.983802629372</v>
      </c>
      <c r="D16" s="95">
        <v>113.17162191608394</v>
      </c>
    </row>
    <row r="17" spans="1:4" ht="15">
      <c r="A17" s="83" t="s">
        <v>311</v>
      </c>
      <c r="B17" s="78" t="s">
        <v>1512</v>
      </c>
      <c r="C17" s="74">
        <f>D17*'Клапаны обратные'!$F$21</f>
        <v>8637.92883128392</v>
      </c>
      <c r="D17" s="95">
        <v>134.96763798881125</v>
      </c>
    </row>
    <row r="18" spans="1:4" ht="15">
      <c r="A18" s="83" t="s">
        <v>296</v>
      </c>
      <c r="B18" s="78" t="s">
        <v>1513</v>
      </c>
      <c r="C18" s="74">
        <f>D18*'Клапаны обратные'!$F$21</f>
        <v>10769.87922932882</v>
      </c>
      <c r="D18" s="95">
        <v>168.27936295826282</v>
      </c>
    </row>
    <row r="19" spans="1:4" ht="15">
      <c r="A19" s="83" t="s">
        <v>297</v>
      </c>
      <c r="B19" s="78" t="s">
        <v>1514</v>
      </c>
      <c r="C19" s="74">
        <f>D19*'Клапаны обратные'!$F$21</f>
        <v>16332.716691777108</v>
      </c>
      <c r="D19" s="95">
        <v>255.19869830901732</v>
      </c>
    </row>
    <row r="20" spans="1:4" ht="15">
      <c r="A20" s="83" t="s">
        <v>298</v>
      </c>
      <c r="B20" s="78" t="s">
        <v>1515</v>
      </c>
      <c r="C20" s="74">
        <f>D20*'Клапаны обратные'!$F$21</f>
        <v>18882.58584334605</v>
      </c>
      <c r="D20" s="95">
        <v>295.040403802282</v>
      </c>
    </row>
    <row r="21" spans="1:4" ht="15">
      <c r="A21" s="83" t="s">
        <v>299</v>
      </c>
      <c r="B21" s="78" t="s">
        <v>1516</v>
      </c>
      <c r="C21" s="74">
        <f>D21*'Клапаны обратные'!$F$21</f>
        <v>32665.433383554217</v>
      </c>
      <c r="D21" s="95">
        <v>510.39739661803463</v>
      </c>
    </row>
    <row r="22" spans="1:4" ht="15">
      <c r="A22" s="83" t="s">
        <v>300</v>
      </c>
      <c r="B22" s="78" t="s">
        <v>1517</v>
      </c>
      <c r="C22" s="74">
        <f>D22*'Клапаны обратные'!$F$21</f>
        <v>43426.84128679809</v>
      </c>
      <c r="D22" s="95">
        <v>678.5443951062201</v>
      </c>
    </row>
    <row r="23" spans="1:4" ht="15">
      <c r="A23" s="83" t="s">
        <v>301</v>
      </c>
      <c r="B23" s="78" t="s">
        <v>1518</v>
      </c>
      <c r="C23" s="74">
        <f>D23*'Клапаны обратные'!$F$21</f>
        <v>53383.47321197204</v>
      </c>
      <c r="D23" s="95">
        <v>834.1167689370632</v>
      </c>
    </row>
    <row r="24" spans="1:4" ht="15">
      <c r="A24" s="83" t="s">
        <v>303</v>
      </c>
      <c r="B24" s="78" t="s">
        <v>1519</v>
      </c>
      <c r="C24" s="74">
        <f>D24*'Клапаны обратные'!$F$21</f>
        <v>64062.99162972811</v>
      </c>
      <c r="D24" s="95">
        <v>1000.9842442145017</v>
      </c>
    </row>
    <row r="25" spans="1:4" ht="15">
      <c r="A25" s="83" t="s">
        <v>305</v>
      </c>
      <c r="B25" s="78" t="s">
        <v>1520</v>
      </c>
      <c r="C25" s="74">
        <f>D25*'Клапаны обратные'!$F$21</f>
        <v>76357.70955434734</v>
      </c>
      <c r="D25" s="95">
        <v>1193.0892117866772</v>
      </c>
    </row>
    <row r="26" spans="1:4" ht="15">
      <c r="A26" s="83" t="s">
        <v>306</v>
      </c>
      <c r="B26" s="78" t="s">
        <v>1521</v>
      </c>
      <c r="C26" s="74">
        <f>D26*'Клапаны обратные'!$F$21</f>
        <v>95003.09826731485</v>
      </c>
      <c r="D26" s="95">
        <v>1484.4234104267946</v>
      </c>
    </row>
    <row r="27" spans="1:4" ht="15">
      <c r="A27" s="83" t="s">
        <v>308</v>
      </c>
      <c r="B27" s="78" t="s">
        <v>1522</v>
      </c>
      <c r="C27" s="74">
        <f>D27*'Клапаны обратные'!$F$21</f>
        <v>106676.58561237132</v>
      </c>
      <c r="D27" s="95">
        <v>1666.8216501933018</v>
      </c>
    </row>
    <row r="28" spans="1:4" ht="15">
      <c r="A28" s="83" t="s">
        <v>309</v>
      </c>
      <c r="B28" s="78" t="s">
        <v>1523</v>
      </c>
      <c r="C28" s="74">
        <f>D28*'Клапаны обратные'!$F$21</f>
        <v>170090.10890892023</v>
      </c>
      <c r="D28" s="95">
        <v>2657.6579517018786</v>
      </c>
    </row>
    <row r="29" spans="1:4" ht="15">
      <c r="A29" s="83" t="s">
        <v>316</v>
      </c>
      <c r="B29" s="78" t="s">
        <v>1524</v>
      </c>
      <c r="C29" s="74">
        <f>D29*'Клапаны обратные'!$F$21</f>
        <v>7144.15166497166</v>
      </c>
      <c r="D29" s="95">
        <v>111.62736976518218</v>
      </c>
    </row>
    <row r="30" spans="1:4" ht="15">
      <c r="A30" s="83" t="s">
        <v>318</v>
      </c>
      <c r="B30" s="78" t="s">
        <v>1525</v>
      </c>
      <c r="C30" s="74">
        <f>D30*'Клапаны обратные'!$F$21</f>
        <v>7313.578186670596</v>
      </c>
      <c r="D30" s="95">
        <v>114.27465916672806</v>
      </c>
    </row>
    <row r="31" spans="1:4" ht="15">
      <c r="A31" s="83" t="s">
        <v>319</v>
      </c>
      <c r="B31" s="78" t="s">
        <v>1526</v>
      </c>
      <c r="C31" s="74">
        <f>D31*'Клапаны обратные'!$F$21</f>
        <v>7313.578186670596</v>
      </c>
      <c r="D31" s="95">
        <v>114.27465916672806</v>
      </c>
    </row>
    <row r="32" spans="1:4" ht="15">
      <c r="A32" s="83" t="s">
        <v>320</v>
      </c>
      <c r="B32" s="78" t="s">
        <v>1527</v>
      </c>
      <c r="C32" s="74">
        <f>D32*'Клапаны обратные'!$F$21</f>
        <v>7624.19347645197</v>
      </c>
      <c r="D32" s="95">
        <v>119.12802306956203</v>
      </c>
    </row>
    <row r="33" spans="1:4" ht="15">
      <c r="A33" s="83" t="s">
        <v>321</v>
      </c>
      <c r="B33" s="78" t="s">
        <v>1528</v>
      </c>
      <c r="C33" s="74">
        <f>D33*'Клапаны обратные'!$F$21</f>
        <v>9007.84340365992</v>
      </c>
      <c r="D33" s="95">
        <v>140.74755318218624</v>
      </c>
    </row>
    <row r="34" spans="1:4" ht="15">
      <c r="A34" s="83" t="s">
        <v>322</v>
      </c>
      <c r="B34" s="78" t="s">
        <v>1529</v>
      </c>
      <c r="C34" s="74">
        <f>D34*'Клапаны обратные'!$F$21</f>
        <v>10419.731084484361</v>
      </c>
      <c r="D34" s="95">
        <v>162.80829819506815</v>
      </c>
    </row>
    <row r="35" spans="1:4" ht="15">
      <c r="A35" s="83" t="s">
        <v>312</v>
      </c>
      <c r="B35" s="78" t="s">
        <v>1530</v>
      </c>
      <c r="C35" s="74">
        <f>D35*'Клапаны обратные'!$F$21</f>
        <v>12904.65340273537</v>
      </c>
      <c r="D35" s="95">
        <v>201.63520941774016</v>
      </c>
    </row>
    <row r="36" spans="1:4" ht="15">
      <c r="A36" s="83" t="s">
        <v>313</v>
      </c>
      <c r="B36" s="78" t="s">
        <v>1531</v>
      </c>
      <c r="C36" s="74">
        <f>D36*'Клапаны обратные'!$F$21</f>
        <v>18185.11332901878</v>
      </c>
      <c r="D36" s="95">
        <v>284.1423957659184</v>
      </c>
    </row>
    <row r="37" spans="1:4" ht="15">
      <c r="A37" s="83" t="s">
        <v>314</v>
      </c>
      <c r="B37" s="78" t="s">
        <v>1532</v>
      </c>
      <c r="C37" s="74">
        <f>D37*'Клапаны обратные'!$F$21</f>
        <v>20189.99383578948</v>
      </c>
      <c r="D37" s="95">
        <v>315.4686536842106</v>
      </c>
    </row>
    <row r="38" spans="1:4" ht="15">
      <c r="A38" s="83" t="s">
        <v>315</v>
      </c>
      <c r="B38" s="78" t="s">
        <v>1533</v>
      </c>
      <c r="C38" s="74">
        <f>D38*'Клапаны обратные'!$F$21</f>
        <v>34958.338977213105</v>
      </c>
      <c r="D38" s="95">
        <v>546.2240465189548</v>
      </c>
    </row>
    <row r="39" spans="1:4" ht="15">
      <c r="A39" s="83" t="s">
        <v>317</v>
      </c>
      <c r="B39" s="78" t="s">
        <v>1534</v>
      </c>
      <c r="C39" s="74">
        <f>D39*'Клапаны обратные'!$F$21</f>
        <v>55148.33281300259</v>
      </c>
      <c r="D39" s="95">
        <v>861.6927002031655</v>
      </c>
    </row>
    <row r="40" spans="1:4" ht="15">
      <c r="A40" s="83" t="s">
        <v>327</v>
      </c>
      <c r="B40" s="78" t="s">
        <v>1535</v>
      </c>
      <c r="C40" s="74">
        <f>D40*'Клапаны обратные'!$F$21</f>
        <v>22674.916154040493</v>
      </c>
      <c r="D40" s="95">
        <v>354.2955649068827</v>
      </c>
    </row>
    <row r="41" spans="1:4" ht="15">
      <c r="A41" s="83" t="s">
        <v>330</v>
      </c>
      <c r="B41" s="78" t="s">
        <v>1536</v>
      </c>
      <c r="C41" s="74">
        <f>D41*'Клапаны обратные'!$F$21</f>
        <v>22844.342675739426</v>
      </c>
      <c r="D41" s="95">
        <v>356.94285430842854</v>
      </c>
    </row>
    <row r="42" spans="1:4" ht="15">
      <c r="A42" s="83" t="s">
        <v>332</v>
      </c>
      <c r="B42" s="78" t="s">
        <v>1537</v>
      </c>
      <c r="C42" s="74">
        <f>D42*'Клапаны обратные'!$F$21</f>
        <v>22844.342675739426</v>
      </c>
      <c r="D42" s="95">
        <v>356.94285430842854</v>
      </c>
    </row>
    <row r="43" spans="1:4" ht="15">
      <c r="A43" s="83" t="s">
        <v>335</v>
      </c>
      <c r="B43" s="78" t="s">
        <v>1538</v>
      </c>
      <c r="C43" s="74">
        <f>D43*'Клапаны обратные'!$F$21</f>
        <v>23154.957965520804</v>
      </c>
      <c r="D43" s="95">
        <v>361.79621821126256</v>
      </c>
    </row>
    <row r="44" spans="1:4" ht="15">
      <c r="A44" s="83" t="s">
        <v>338</v>
      </c>
      <c r="B44" s="78" t="s">
        <v>1539</v>
      </c>
      <c r="C44" s="74">
        <f>D44*'Клапаны обратные'!$F$21</f>
        <v>24538.607892728745</v>
      </c>
      <c r="D44" s="95">
        <v>383.41574832388665</v>
      </c>
    </row>
    <row r="45" spans="1:4" ht="15">
      <c r="A45" s="83" t="s">
        <v>339</v>
      </c>
      <c r="B45" s="78" t="s">
        <v>1540</v>
      </c>
      <c r="C45" s="74">
        <f>D45*'Клапаны обратные'!$F$21</f>
        <v>25950.495573553195</v>
      </c>
      <c r="D45" s="95">
        <v>405.47649333676867</v>
      </c>
    </row>
    <row r="46" spans="1:4" ht="15">
      <c r="A46" s="83" t="s">
        <v>323</v>
      </c>
      <c r="B46" s="78" t="s">
        <v>1541</v>
      </c>
      <c r="C46" s="74">
        <f>D46*'Клапаны обратные'!$F$21</f>
        <v>28435.417891804205</v>
      </c>
      <c r="D46" s="95">
        <v>444.3034045594407</v>
      </c>
    </row>
    <row r="47" spans="1:4" ht="15">
      <c r="A47" s="83" t="s">
        <v>324</v>
      </c>
      <c r="B47" s="78" t="s">
        <v>1542</v>
      </c>
      <c r="C47" s="74">
        <f>D47*'Клапаны обратные'!$F$21</f>
        <v>33715.8778180876</v>
      </c>
      <c r="D47" s="95">
        <v>526.8105909076188</v>
      </c>
    </row>
    <row r="48" spans="1:4" ht="15">
      <c r="A48" s="83" t="s">
        <v>325</v>
      </c>
      <c r="B48" s="78" t="s">
        <v>1543</v>
      </c>
      <c r="C48" s="74">
        <f>D48*'Клапаны обратные'!$F$21</f>
        <v>35720.7583248583</v>
      </c>
      <c r="D48" s="95">
        <v>558.136848825911</v>
      </c>
    </row>
    <row r="49" spans="1:4" ht="15">
      <c r="A49" s="83" t="s">
        <v>326</v>
      </c>
      <c r="B49" s="78" t="s">
        <v>1544</v>
      </c>
      <c r="C49" s="74">
        <f>D49*'Клапаны обратные'!$F$21</f>
        <v>65455.11288302099</v>
      </c>
      <c r="D49" s="95">
        <v>1022.736138797203</v>
      </c>
    </row>
    <row r="50" spans="1:4" ht="15">
      <c r="A50" s="83" t="s">
        <v>328</v>
      </c>
      <c r="B50" s="78" t="s">
        <v>1545</v>
      </c>
      <c r="C50" s="74">
        <f>D50*'Клапаны обратные'!$F$21</f>
        <v>88807.7351238572</v>
      </c>
      <c r="D50" s="95">
        <v>1387.6208613102688</v>
      </c>
    </row>
    <row r="51" spans="1:4" ht="15">
      <c r="A51" s="83" t="s">
        <v>329</v>
      </c>
      <c r="B51" s="78" t="s">
        <v>1546</v>
      </c>
      <c r="C51" s="74">
        <f>D51*'Клапаны обратные'!$F$21</f>
        <v>91631.51048550609</v>
      </c>
      <c r="D51" s="95">
        <v>1431.7423513360327</v>
      </c>
    </row>
    <row r="52" spans="1:4" ht="15">
      <c r="A52" s="83" t="s">
        <v>331</v>
      </c>
      <c r="B52" s="78" t="s">
        <v>1547</v>
      </c>
      <c r="C52" s="74">
        <f>D52*'Клапаны обратные'!$F$21</f>
        <v>113374.58077020245</v>
      </c>
      <c r="D52" s="95">
        <v>1771.4778245344132</v>
      </c>
    </row>
    <row r="53" spans="1:4" ht="15">
      <c r="A53" s="83" t="s">
        <v>333</v>
      </c>
      <c r="B53" s="78" t="s">
        <v>1548</v>
      </c>
      <c r="C53" s="74">
        <f>D53*'Клапаны обратные'!$F$21</f>
        <v>155674.7356877026</v>
      </c>
      <c r="D53" s="95">
        <v>2432.417745120353</v>
      </c>
    </row>
    <row r="54" spans="1:4" ht="15">
      <c r="A54" s="83" t="s">
        <v>334</v>
      </c>
      <c r="B54" s="78" t="s">
        <v>1549</v>
      </c>
      <c r="C54" s="74">
        <f>D54*'Клапаны обратные'!$F$21</f>
        <v>241856.35972522636</v>
      </c>
      <c r="D54" s="95">
        <v>3779.005620706662</v>
      </c>
    </row>
    <row r="55" spans="1:4" ht="15">
      <c r="A55" s="83" t="s">
        <v>336</v>
      </c>
      <c r="B55" s="78" t="s">
        <v>1550</v>
      </c>
      <c r="C55" s="74">
        <f>D55*'Клапаны обратные'!$F$21</f>
        <v>412723.0068586</v>
      </c>
      <c r="D55" s="95">
        <v>6448.796982165625</v>
      </c>
    </row>
    <row r="56" spans="1:4" ht="15">
      <c r="A56" s="83" t="s">
        <v>337</v>
      </c>
      <c r="B56" s="78" t="s">
        <v>1551</v>
      </c>
      <c r="C56" s="74">
        <f>D56*'Клапаны обратные'!$F$21</f>
        <v>579241.0399350341</v>
      </c>
      <c r="D56" s="95">
        <v>9050.641248984908</v>
      </c>
    </row>
    <row r="57" spans="1:4" ht="15">
      <c r="A57" s="83" t="s">
        <v>346</v>
      </c>
      <c r="B57" s="78" t="s">
        <v>1552</v>
      </c>
      <c r="C57" s="74">
        <f>D57*'Клапаны обратные'!$F$21</f>
        <v>8818.650454429446</v>
      </c>
      <c r="D57" s="95">
        <v>137.7914133504601</v>
      </c>
    </row>
    <row r="58" spans="1:4" ht="15">
      <c r="A58" s="83" t="s">
        <v>347</v>
      </c>
      <c r="B58" s="78" t="s">
        <v>1553</v>
      </c>
      <c r="C58" s="74">
        <f>D58*'Клапаны обратные'!$F$21</f>
        <v>9465.29501224704</v>
      </c>
      <c r="D58" s="95">
        <v>147.89523456636</v>
      </c>
    </row>
    <row r="59" spans="1:4" ht="15">
      <c r="A59" s="83" t="s">
        <v>348</v>
      </c>
      <c r="B59" s="78" t="s">
        <v>1554</v>
      </c>
      <c r="C59" s="74">
        <f>D59*'Клапаны обратные'!$F$21</f>
        <v>10710.579946734193</v>
      </c>
      <c r="D59" s="95">
        <v>167.35281166772177</v>
      </c>
    </row>
    <row r="60" spans="1:4" ht="15">
      <c r="A60" s="83" t="s">
        <v>340</v>
      </c>
      <c r="B60" s="78" t="s">
        <v>1555</v>
      </c>
      <c r="C60" s="74">
        <f>D60*'Клапаны обратные'!$F$21</f>
        <v>12461.320670956497</v>
      </c>
      <c r="D60" s="95">
        <v>194.70813548369526</v>
      </c>
    </row>
    <row r="61" spans="1:4" ht="15">
      <c r="A61" s="83" t="s">
        <v>341</v>
      </c>
      <c r="B61" s="78" t="s">
        <v>1556</v>
      </c>
      <c r="C61" s="74">
        <f>D61*'Клапаны обратные'!$F$21</f>
        <v>15152.37859060788</v>
      </c>
      <c r="D61" s="95">
        <v>236.7559154782481</v>
      </c>
    </row>
    <row r="62" spans="1:4" ht="15">
      <c r="A62" s="83" t="s">
        <v>342</v>
      </c>
      <c r="B62" s="78" t="s">
        <v>1557</v>
      </c>
      <c r="C62" s="74">
        <f>D62*'Клапаны обратные'!$F$21</f>
        <v>17041.484307550978</v>
      </c>
      <c r="D62" s="95">
        <v>266.27319230548403</v>
      </c>
    </row>
    <row r="63" spans="1:4" ht="15">
      <c r="A63" s="83" t="s">
        <v>343</v>
      </c>
      <c r="B63" s="78" t="s">
        <v>1558</v>
      </c>
      <c r="C63" s="74">
        <f>D63*'Клапаны обратные'!$F$21</f>
        <v>32210.80555032875</v>
      </c>
      <c r="D63" s="95">
        <v>503.2938367238867</v>
      </c>
    </row>
    <row r="64" spans="1:4" ht="15">
      <c r="A64" s="83" t="s">
        <v>344</v>
      </c>
      <c r="B64" s="78" t="s">
        <v>1559</v>
      </c>
      <c r="C64" s="74">
        <f>D64*'Клапаны обратные'!$F$21</f>
        <v>55120.09505938609</v>
      </c>
      <c r="D64" s="95">
        <v>861.2514853029077</v>
      </c>
    </row>
    <row r="65" spans="1:4" ht="15">
      <c r="A65" s="83" t="s">
        <v>345</v>
      </c>
      <c r="B65" s="78" t="s">
        <v>1560</v>
      </c>
      <c r="C65" s="74">
        <f>D65*'Клапаны обратные'!$F$21</f>
        <v>72127.69406259728</v>
      </c>
      <c r="D65" s="95">
        <v>1126.9952197280825</v>
      </c>
    </row>
    <row r="66" spans="1:4" ht="15">
      <c r="A66" s="83" t="s">
        <v>244</v>
      </c>
      <c r="B66" s="78" t="s">
        <v>1561</v>
      </c>
      <c r="C66" s="74">
        <f>D66*'Клапаны обратные'!$F$21</f>
        <v>19548.99682869518</v>
      </c>
      <c r="D66" s="95">
        <v>305.4530754483622</v>
      </c>
    </row>
    <row r="67" spans="1:4" ht="15">
      <c r="A67" s="83" t="s">
        <v>245</v>
      </c>
      <c r="B67" s="78" t="s">
        <v>1562</v>
      </c>
      <c r="C67" s="74">
        <f>D67*'Клапаны обратные'!$F$21</f>
        <v>20195.64138651278</v>
      </c>
      <c r="D67" s="95">
        <v>315.5568966642622</v>
      </c>
    </row>
    <row r="68" spans="1:4" ht="15">
      <c r="A68" s="83" t="s">
        <v>246</v>
      </c>
      <c r="B68" s="78" t="s">
        <v>1563</v>
      </c>
      <c r="C68" s="74">
        <f>D68*'Клапаны обратные'!$F$21</f>
        <v>21440.926320999934</v>
      </c>
      <c r="D68" s="95">
        <v>335.01447376562396</v>
      </c>
    </row>
    <row r="69" spans="1:4" ht="15">
      <c r="A69" s="83" t="s">
        <v>247</v>
      </c>
      <c r="B69" s="78" t="s">
        <v>1564</v>
      </c>
      <c r="C69" s="74">
        <f>D69*'Клапаны обратные'!$F$21</f>
        <v>23191.667045222228</v>
      </c>
      <c r="D69" s="95">
        <v>362.3697975815973</v>
      </c>
    </row>
    <row r="70" spans="1:4" ht="15">
      <c r="A70" s="83" t="s">
        <v>248</v>
      </c>
      <c r="B70" s="78" t="s">
        <v>1565</v>
      </c>
      <c r="C70" s="74">
        <f>D70*'Клапаны обратные'!$F$21</f>
        <v>25882.724964873618</v>
      </c>
      <c r="D70" s="95">
        <v>404.4175775761503</v>
      </c>
    </row>
    <row r="71" spans="1:4" ht="15">
      <c r="A71" s="83" t="s">
        <v>249</v>
      </c>
      <c r="B71" s="78" t="s">
        <v>1566</v>
      </c>
      <c r="C71" s="74">
        <f>D71*'Клапаны обратные'!$F$21</f>
        <v>27771.830681816715</v>
      </c>
      <c r="D71" s="95">
        <v>433.93485440338617</v>
      </c>
    </row>
    <row r="72" spans="1:4" ht="15">
      <c r="A72" s="83" t="s">
        <v>250</v>
      </c>
      <c r="B72" s="78" t="s">
        <v>1567</v>
      </c>
      <c r="C72" s="74">
        <f>D72*'Клапаны обратные'!$F$21</f>
        <v>53389.12076269533</v>
      </c>
      <c r="D72" s="95">
        <v>834.2050119171146</v>
      </c>
    </row>
    <row r="73" spans="1:4" ht="15">
      <c r="A73" s="83" t="s">
        <v>251</v>
      </c>
      <c r="B73" s="78" t="s">
        <v>1568</v>
      </c>
      <c r="C73" s="74">
        <f>D73*'Клапаны обратные'!$F$21</f>
        <v>76298.41027175268</v>
      </c>
      <c r="D73" s="95">
        <v>1192.1626604961357</v>
      </c>
    </row>
    <row r="74" spans="1:4" ht="15">
      <c r="A74" s="83" t="s">
        <v>252</v>
      </c>
      <c r="B74" s="78" t="s">
        <v>1569</v>
      </c>
      <c r="C74" s="74">
        <f>D74*'Клапаны обратные'!$F$21</f>
        <v>93306.00927496386</v>
      </c>
      <c r="D74" s="95">
        <v>1457.9063949213103</v>
      </c>
    </row>
    <row r="75" spans="1:4" ht="15">
      <c r="A75" s="83" t="s">
        <v>353</v>
      </c>
      <c r="B75" s="78" t="s">
        <v>1570</v>
      </c>
      <c r="C75" s="74">
        <f>D75*'Клапаны обратные'!$F$21</f>
        <v>107585.84127882228</v>
      </c>
      <c r="D75" s="95">
        <v>1681.028769981598</v>
      </c>
    </row>
    <row r="76" spans="1:4" ht="15">
      <c r="A76" s="83" t="s">
        <v>356</v>
      </c>
      <c r="B76" s="78" t="s">
        <v>1571</v>
      </c>
      <c r="C76" s="74">
        <f>D76*'Клапаны обратные'!$F$21</f>
        <v>107783.5055541377</v>
      </c>
      <c r="D76" s="95">
        <v>1684.1172742834015</v>
      </c>
    </row>
    <row r="77" spans="1:4" ht="15">
      <c r="A77" s="83" t="s">
        <v>358</v>
      </c>
      <c r="B77" s="78" t="s">
        <v>1572</v>
      </c>
      <c r="C77" s="74">
        <f>D77*'Клапаны обратные'!$F$21</f>
        <v>107783.5055541377</v>
      </c>
      <c r="D77" s="95">
        <v>1684.1172742834015</v>
      </c>
    </row>
    <row r="78" spans="1:4" ht="15">
      <c r="A78" s="83" t="s">
        <v>359</v>
      </c>
      <c r="B78" s="78" t="s">
        <v>1573</v>
      </c>
      <c r="C78" s="74">
        <f>D78*'Клапаны обратные'!$F$21</f>
        <v>125403.8638108267</v>
      </c>
      <c r="D78" s="95">
        <v>1959.4353720441673</v>
      </c>
    </row>
    <row r="79" spans="1:4" ht="15">
      <c r="A79" s="83" t="s">
        <v>360</v>
      </c>
      <c r="B79" s="78" t="s">
        <v>1574</v>
      </c>
      <c r="C79" s="74">
        <f>D79*'Клапаны обратные'!$F$21</f>
        <v>149264.76561675972</v>
      </c>
      <c r="D79" s="95">
        <v>2332.2619627618706</v>
      </c>
    </row>
    <row r="80" spans="1:4" ht="15">
      <c r="A80" s="83" t="s">
        <v>361</v>
      </c>
      <c r="B80" s="78" t="s">
        <v>1575</v>
      </c>
      <c r="C80" s="74">
        <f>D80*'Клапаны обратные'!$F$21</f>
        <v>151043.7440945985</v>
      </c>
      <c r="D80" s="95">
        <v>2360.058501478102</v>
      </c>
    </row>
    <row r="81" spans="1:4" ht="15">
      <c r="A81" s="83" t="s">
        <v>349</v>
      </c>
      <c r="B81" s="78" t="s">
        <v>1576</v>
      </c>
      <c r="C81" s="74">
        <f>D81*'Клапаны обратные'!$F$21</f>
        <v>121408.22167409351</v>
      </c>
      <c r="D81" s="95">
        <v>1897.003463657711</v>
      </c>
    </row>
    <row r="82" spans="1:4" ht="15">
      <c r="A82" s="83" t="s">
        <v>350</v>
      </c>
      <c r="B82" s="78" t="s">
        <v>1577</v>
      </c>
      <c r="C82" s="74">
        <f>D82*'Клапаны обратные'!$F$21</f>
        <v>147725.80804466104</v>
      </c>
      <c r="D82" s="95">
        <v>2308.2157506978288</v>
      </c>
    </row>
    <row r="83" spans="1:4" ht="15">
      <c r="A83" s="83" t="s">
        <v>351</v>
      </c>
      <c r="B83" s="78" t="s">
        <v>1578</v>
      </c>
      <c r="C83" s="74">
        <f>D83*'Клапаны обратные'!$F$21</f>
        <v>340999.1126727185</v>
      </c>
      <c r="D83" s="95">
        <v>5328.111135511226</v>
      </c>
    </row>
    <row r="84" spans="1:4" ht="15">
      <c r="A84" s="83" t="s">
        <v>352</v>
      </c>
      <c r="B84" s="78" t="s">
        <v>1579</v>
      </c>
      <c r="C84" s="74">
        <f>D84*'Клапаны обратные'!$F$21</f>
        <v>403653.04039698374</v>
      </c>
      <c r="D84" s="95">
        <v>6307.078756202871</v>
      </c>
    </row>
    <row r="85" spans="1:4" ht="15">
      <c r="A85" s="83" t="s">
        <v>354</v>
      </c>
      <c r="B85" s="78" t="s">
        <v>1580</v>
      </c>
      <c r="C85" s="74">
        <f>D85*'Клапаны обратные'!$F$21</f>
        <v>463929.3492667407</v>
      </c>
      <c r="D85" s="95">
        <v>7248.896082292824</v>
      </c>
    </row>
    <row r="86" spans="1:4" ht="15">
      <c r="A86" s="83" t="s">
        <v>355</v>
      </c>
      <c r="B86" s="78" t="s">
        <v>1581</v>
      </c>
      <c r="C86" s="74">
        <f>D86*'Клапаны обратные'!$F$21</f>
        <v>537008.6556262138</v>
      </c>
      <c r="D86" s="95">
        <v>8390.76024415959</v>
      </c>
    </row>
    <row r="87" spans="1:4" ht="15">
      <c r="A87" s="83" t="s">
        <v>357</v>
      </c>
      <c r="B87" s="78" t="s">
        <v>1582</v>
      </c>
      <c r="C87" s="74">
        <f>D87*'Клапаны обратные'!$F$21</f>
        <v>865684.8126206964</v>
      </c>
      <c r="D87" s="95">
        <v>13526.325197198381</v>
      </c>
    </row>
    <row r="88" spans="1:4" ht="15">
      <c r="A88" s="83" t="s">
        <v>378</v>
      </c>
      <c r="B88" s="78" t="s">
        <v>1583</v>
      </c>
      <c r="C88" s="74">
        <f>D88*'Клапаны обратные'!$F$21</f>
        <v>910.3851765955983</v>
      </c>
      <c r="D88" s="95">
        <v>14.224768384306223</v>
      </c>
    </row>
    <row r="89" spans="1:4" ht="15">
      <c r="A89" s="83" t="s">
        <v>367</v>
      </c>
      <c r="B89" s="78" t="s">
        <v>1584</v>
      </c>
      <c r="C89" s="74">
        <f>D89*'Клапаны обратные'!$F$21</f>
        <v>1045.4745898968808</v>
      </c>
      <c r="D89" s="95">
        <v>16.335540467138763</v>
      </c>
    </row>
    <row r="90" spans="1:4" ht="15">
      <c r="A90" s="83" t="s">
        <v>362</v>
      </c>
      <c r="B90" s="78" t="s">
        <v>1585</v>
      </c>
      <c r="C90" s="74">
        <f>D90*'Клапаны обратные'!$F$21</f>
        <v>1389.071575902316</v>
      </c>
      <c r="D90" s="95">
        <v>21.704243373473687</v>
      </c>
    </row>
    <row r="91" spans="1:4" ht="15">
      <c r="A91" s="83" t="s">
        <v>364</v>
      </c>
      <c r="B91" s="78" t="s">
        <v>1586</v>
      </c>
      <c r="C91" s="74">
        <f>D91*'Клапаны обратные'!$F$21</f>
        <v>1832.517258695656</v>
      </c>
      <c r="D91" s="95">
        <v>28.633082167119625</v>
      </c>
    </row>
    <row r="92" spans="1:4" ht="15">
      <c r="A92" s="83" t="s">
        <v>363</v>
      </c>
      <c r="B92" s="78" t="s">
        <v>1587</v>
      </c>
      <c r="C92" s="74">
        <f>D92*'Клапаны обратные'!$F$21</f>
        <v>2474.1919718767467</v>
      </c>
      <c r="D92" s="95">
        <v>38.65924956057417</v>
      </c>
    </row>
    <row r="93" spans="1:4" ht="15">
      <c r="A93" s="83" t="s">
        <v>379</v>
      </c>
      <c r="B93" s="78" t="s">
        <v>1588</v>
      </c>
      <c r="C93" s="74">
        <f>D93*'Клапаны обратные'!$F$21</f>
        <v>3751.6679454867</v>
      </c>
      <c r="D93" s="95">
        <v>58.619811648229685</v>
      </c>
    </row>
    <row r="94" spans="1:4" ht="15">
      <c r="A94" s="83" t="s">
        <v>365</v>
      </c>
      <c r="B94" s="78" t="s">
        <v>1589</v>
      </c>
      <c r="C94" s="74">
        <f>D94*'Клапаны обратные'!$F$21</f>
        <v>6982.066959213015</v>
      </c>
      <c r="D94" s="95">
        <v>109.09479623770336</v>
      </c>
    </row>
    <row r="95" spans="1:4" ht="15">
      <c r="A95" s="83" t="s">
        <v>366</v>
      </c>
      <c r="B95" s="78" t="s">
        <v>1590</v>
      </c>
      <c r="C95" s="74">
        <f>D95*'Клапаны обратные'!$F$21</f>
        <v>10102.338733835022</v>
      </c>
      <c r="D95" s="95">
        <v>157.84904271617222</v>
      </c>
    </row>
    <row r="96" spans="1:4" ht="15">
      <c r="A96" s="83" t="s">
        <v>368</v>
      </c>
      <c r="B96" s="78" t="s">
        <v>1591</v>
      </c>
      <c r="C96" s="74">
        <f>D96*'Клапаны обратные'!$F$21</f>
        <v>17326.685619077518</v>
      </c>
      <c r="D96" s="95">
        <v>270.7294627980862</v>
      </c>
    </row>
    <row r="97" spans="1:4" ht="15">
      <c r="A97" s="83" t="s">
        <v>375</v>
      </c>
      <c r="B97" s="78" t="s">
        <v>1592</v>
      </c>
      <c r="C97" s="74">
        <f>D97*'Клапаны обратные'!$F$21</f>
        <v>18854.348089729563</v>
      </c>
      <c r="D97" s="95">
        <v>294.5991889020244</v>
      </c>
    </row>
    <row r="98" spans="1:4" ht="15">
      <c r="A98" s="83" t="s">
        <v>376</v>
      </c>
      <c r="B98" s="78" t="s">
        <v>1593</v>
      </c>
      <c r="C98" s="74">
        <f>D98*'Клапаны обратные'!$F$21</f>
        <v>21576.467538359073</v>
      </c>
      <c r="D98" s="95">
        <v>337.1323052868605</v>
      </c>
    </row>
    <row r="99" spans="1:4" ht="15">
      <c r="A99" s="83" t="s">
        <v>377</v>
      </c>
      <c r="B99" s="78" t="s">
        <v>1594</v>
      </c>
      <c r="C99" s="74">
        <f>D99*'Клапаны обратные'!$F$21</f>
        <v>26599.963906732435</v>
      </c>
      <c r="D99" s="95">
        <v>415.6244360426943</v>
      </c>
    </row>
    <row r="100" spans="1:4" ht="15">
      <c r="A100" s="83" t="s">
        <v>369</v>
      </c>
      <c r="B100" s="78" t="s">
        <v>1595</v>
      </c>
      <c r="C100" s="74">
        <f>D100*'Клапаны обратные'!$F$21</f>
        <v>36655.42796956409</v>
      </c>
      <c r="D100" s="95">
        <v>572.7410620244389</v>
      </c>
    </row>
    <row r="101" spans="1:4" ht="15">
      <c r="A101" s="83" t="s">
        <v>370</v>
      </c>
      <c r="B101" s="78" t="s">
        <v>1596</v>
      </c>
      <c r="C101" s="74">
        <f>D101*'Клапаны обратные'!$F$21</f>
        <v>51525.42902400707</v>
      </c>
      <c r="D101" s="95">
        <v>805.0848285001105</v>
      </c>
    </row>
    <row r="102" spans="1:4" ht="15">
      <c r="A102" s="83" t="s">
        <v>371</v>
      </c>
      <c r="B102" s="78" t="s">
        <v>1597</v>
      </c>
      <c r="C102" s="74">
        <f>D102*'Клапаны обратные'!$F$21</f>
        <v>68917.06147640252</v>
      </c>
      <c r="D102" s="95">
        <v>1076.8290855687894</v>
      </c>
    </row>
    <row r="103" spans="1:4" ht="15">
      <c r="A103" s="83" t="s">
        <v>372</v>
      </c>
      <c r="B103" s="78" t="s">
        <v>1598</v>
      </c>
      <c r="C103" s="74">
        <f>D103*'Клапаны обратные'!$F$21</f>
        <v>114374.19724822613</v>
      </c>
      <c r="D103" s="95">
        <v>1787.0968320035333</v>
      </c>
    </row>
    <row r="104" spans="1:4" ht="15">
      <c r="A104" s="83" t="s">
        <v>373</v>
      </c>
      <c r="B104" s="78" t="s">
        <v>1599</v>
      </c>
      <c r="C104" s="74">
        <f>D104*'Клапаны обратные'!$F$21</f>
        <v>159831.33302004982</v>
      </c>
      <c r="D104" s="95">
        <v>2497.3645784382784</v>
      </c>
    </row>
    <row r="105" spans="1:4" ht="15">
      <c r="A105" s="83" t="s">
        <v>374</v>
      </c>
      <c r="B105" s="78" t="s">
        <v>1600</v>
      </c>
      <c r="C105" s="74">
        <f>D105*'Клапаны обратные'!$F$21</f>
        <v>236389.53062507417</v>
      </c>
      <c r="D105" s="95">
        <v>3693.586416016784</v>
      </c>
    </row>
    <row r="106" spans="1:4" ht="15">
      <c r="A106" s="83" t="s">
        <v>384</v>
      </c>
      <c r="B106" s="78" t="s">
        <v>1601</v>
      </c>
      <c r="C106" s="74">
        <f>D106*'Клапаны обратные'!$F$21</f>
        <v>913.3219029717131</v>
      </c>
      <c r="D106" s="95">
        <v>14.270654733933018</v>
      </c>
    </row>
    <row r="107" spans="1:4" ht="15">
      <c r="A107" s="83" t="s">
        <v>389</v>
      </c>
      <c r="B107" s="78" t="s">
        <v>1602</v>
      </c>
      <c r="C107" s="74">
        <f>D107*'Клапаны обратные'!$F$21</f>
        <v>913.3219029717131</v>
      </c>
      <c r="D107" s="95">
        <v>14.270654733933018</v>
      </c>
    </row>
    <row r="108" spans="1:4" ht="15">
      <c r="A108" s="83" t="s">
        <v>383</v>
      </c>
      <c r="B108" s="78" t="s">
        <v>1603</v>
      </c>
      <c r="C108" s="74">
        <f>D108*'Клапаны обратные'!$F$21</f>
        <v>1011.7022365715598</v>
      </c>
      <c r="D108" s="95">
        <v>15.807847446430621</v>
      </c>
    </row>
    <row r="109" spans="1:4" ht="15">
      <c r="A109" s="83" t="s">
        <v>388</v>
      </c>
      <c r="B109" s="78" t="s">
        <v>1604</v>
      </c>
      <c r="C109" s="74">
        <f>D109*'Клапаны обратные'!$F$21</f>
        <v>1374.3879440217418</v>
      </c>
      <c r="D109" s="95">
        <v>21.474811625339715</v>
      </c>
    </row>
    <row r="110" spans="1:4" ht="15">
      <c r="A110" s="83" t="s">
        <v>380</v>
      </c>
      <c r="B110" s="78" t="s">
        <v>1605</v>
      </c>
      <c r="C110" s="74">
        <f>D110*'Клапаны обратные'!$F$21</f>
        <v>1807.55508449868</v>
      </c>
      <c r="D110" s="95">
        <v>28.243048195291873</v>
      </c>
    </row>
    <row r="111" spans="1:4" ht="15">
      <c r="A111" s="83" t="s">
        <v>382</v>
      </c>
      <c r="B111" s="78" t="s">
        <v>1606</v>
      </c>
      <c r="C111" s="74">
        <f>D111*'Клапаны обратные'!$F$21</f>
        <v>2610.7497483660873</v>
      </c>
      <c r="D111" s="95">
        <v>40.79296481822011</v>
      </c>
    </row>
    <row r="112" spans="1:4" ht="15">
      <c r="A112" s="83" t="s">
        <v>381</v>
      </c>
      <c r="B112" s="78" t="s">
        <v>1607</v>
      </c>
      <c r="C112" s="74">
        <f>D112*'Клапаны обратные'!$F$21</f>
        <v>3466.805487003561</v>
      </c>
      <c r="D112" s="95">
        <v>54.168835734430644</v>
      </c>
    </row>
    <row r="113" spans="1:4" ht="15">
      <c r="A113" s="83" t="s">
        <v>385</v>
      </c>
      <c r="B113" s="78" t="s">
        <v>1608</v>
      </c>
      <c r="C113" s="74">
        <f>D113*'Клапаны обратные'!$F$21</f>
        <v>5130.460979072614</v>
      </c>
      <c r="D113" s="95">
        <v>80.16345279800959</v>
      </c>
    </row>
    <row r="114" spans="1:4" ht="15">
      <c r="A114" s="83" t="s">
        <v>386</v>
      </c>
      <c r="B114" s="78" t="s">
        <v>1609</v>
      </c>
      <c r="C114" s="74">
        <f>D114*'Клапаны обратные'!$F$21</f>
        <v>7823.439065969914</v>
      </c>
      <c r="D114" s="95">
        <v>122.2412354057799</v>
      </c>
    </row>
    <row r="115" spans="1:4" ht="15">
      <c r="A115" s="83" t="s">
        <v>387</v>
      </c>
      <c r="B115" s="78" t="s">
        <v>1610</v>
      </c>
      <c r="C115" s="74">
        <f>D115*'Клапаны обратные'!$F$21</f>
        <v>10811.558153666756</v>
      </c>
      <c r="D115" s="95">
        <v>168.93059615104306</v>
      </c>
    </row>
    <row r="116" spans="1:4" ht="15">
      <c r="A116" s="83" t="s">
        <v>390</v>
      </c>
      <c r="B116" s="78" t="s">
        <v>1611</v>
      </c>
      <c r="C116" s="74">
        <f>D116*'Клапаны обратные'!$F$21</f>
        <v>22633.35018071701</v>
      </c>
      <c r="D116" s="95">
        <v>353.6460965737033</v>
      </c>
    </row>
    <row r="117" spans="1:4" ht="15">
      <c r="A117" s="83" t="s">
        <v>391</v>
      </c>
      <c r="B117" s="78" t="s">
        <v>1612</v>
      </c>
      <c r="C117" s="74">
        <f>D117*'Клапаны обратные'!$F$21</f>
        <v>53731.81414058503</v>
      </c>
      <c r="D117" s="95">
        <v>839.5595959466411</v>
      </c>
    </row>
    <row r="118" spans="1:4" ht="15">
      <c r="A118" s="83" t="s">
        <v>392</v>
      </c>
      <c r="B118" s="78" t="s">
        <v>1613</v>
      </c>
      <c r="C118" s="74">
        <f>D118*'Клапаны обратные'!$F$21</f>
        <v>71394.7549297277</v>
      </c>
      <c r="D118" s="95">
        <v>1115.5430457769953</v>
      </c>
    </row>
    <row r="119" spans="1:4" ht="15">
      <c r="A119" s="83" t="s">
        <v>91</v>
      </c>
      <c r="B119" s="78" t="s">
        <v>1614</v>
      </c>
      <c r="C119" s="74">
        <f>D119*'Клапаны обратные'!$F$21</f>
        <v>4851.91406118327</v>
      </c>
      <c r="D119" s="95">
        <v>75.8111572059886</v>
      </c>
    </row>
    <row r="120" spans="1:4" ht="15">
      <c r="A120" s="83" t="s">
        <v>90</v>
      </c>
      <c r="B120" s="78" t="s">
        <v>1615</v>
      </c>
      <c r="C120" s="74">
        <f>D120*'Клапаны обратные'!$F$21</f>
        <v>4851.91406118327</v>
      </c>
      <c r="D120" s="95">
        <v>75.8111572059886</v>
      </c>
    </row>
    <row r="121" spans="1:4" ht="15">
      <c r="A121" s="83" t="s">
        <v>89</v>
      </c>
      <c r="B121" s="78" t="s">
        <v>1616</v>
      </c>
      <c r="C121" s="74">
        <f>D121*'Клапаны обратные'!$F$21</f>
        <v>4851.91406118327</v>
      </c>
      <c r="D121" s="95">
        <v>75.8111572059886</v>
      </c>
    </row>
    <row r="122" spans="1:4" ht="15">
      <c r="A122" s="83" t="s">
        <v>88</v>
      </c>
      <c r="B122" s="78" t="s">
        <v>1617</v>
      </c>
      <c r="C122" s="74">
        <f>D122*'Клапаны обратные'!$F$21</f>
        <v>8841.756831313478</v>
      </c>
      <c r="D122" s="95">
        <v>138.1524504892731</v>
      </c>
    </row>
    <row r="123" spans="1:4" ht="15">
      <c r="A123" s="83" t="s">
        <v>87</v>
      </c>
      <c r="B123" s="78" t="s">
        <v>1618</v>
      </c>
      <c r="C123" s="74">
        <f>D123*'Клапаны обратные'!$F$21</f>
        <v>8841.756831313478</v>
      </c>
      <c r="D123" s="95">
        <v>138.1524504892731</v>
      </c>
    </row>
    <row r="124" spans="1:4" ht="15">
      <c r="A124" s="83" t="s">
        <v>393</v>
      </c>
      <c r="B124" s="78" t="s">
        <v>1619</v>
      </c>
      <c r="C124" s="74">
        <f>D124*'Клапаны обратные'!$F$21</f>
        <v>8841.756831313478</v>
      </c>
      <c r="D124" s="95">
        <v>138.1524504892731</v>
      </c>
    </row>
    <row r="125" spans="1:4" ht="15">
      <c r="A125" s="83" t="s">
        <v>394</v>
      </c>
      <c r="B125" s="78" t="s">
        <v>1620</v>
      </c>
      <c r="C125" s="74">
        <f>D125*'Клапаны обратные'!$F$21</f>
        <v>8488.086558060937</v>
      </c>
      <c r="D125" s="95">
        <v>132.62635246970214</v>
      </c>
    </row>
    <row r="126" spans="1:4" ht="15">
      <c r="A126" s="83" t="s">
        <v>395</v>
      </c>
      <c r="B126" s="78" t="s">
        <v>1621</v>
      </c>
      <c r="C126" s="74">
        <f>D126*'Клапаны обратные'!$F$21</f>
        <v>18788.733266541138</v>
      </c>
      <c r="D126" s="95">
        <v>293.5739572897053</v>
      </c>
    </row>
    <row r="127" spans="1:4" ht="15">
      <c r="A127" s="83" t="s">
        <v>396</v>
      </c>
      <c r="B127" s="78" t="s">
        <v>1622</v>
      </c>
      <c r="C127" s="74">
        <f>D127*'Клапаны обратные'!$F$21</f>
        <v>8488.086558060937</v>
      </c>
      <c r="D127" s="95">
        <v>132.62635246970214</v>
      </c>
    </row>
    <row r="128" spans="1:4" ht="15">
      <c r="A128" s="83" t="s">
        <v>397</v>
      </c>
      <c r="B128" s="78" t="s">
        <v>1623</v>
      </c>
      <c r="C128" s="74">
        <f>D128*'Клапаны обратные'!$F$21</f>
        <v>18788.733266541138</v>
      </c>
      <c r="D128" s="95">
        <v>293.5739572897053</v>
      </c>
    </row>
    <row r="129" spans="1:4" ht="15">
      <c r="A129" s="83" t="s">
        <v>398</v>
      </c>
      <c r="B129" s="78" t="s">
        <v>1624</v>
      </c>
      <c r="C129" s="74">
        <f>D129*'Клапаны обратные'!$F$21</f>
        <v>8488.086558060937</v>
      </c>
      <c r="D129" s="95">
        <v>132.62635246970214</v>
      </c>
    </row>
    <row r="130" spans="1:4" ht="15">
      <c r="A130" s="83" t="s">
        <v>399</v>
      </c>
      <c r="B130" s="78" t="s">
        <v>1625</v>
      </c>
      <c r="C130" s="74">
        <f>D130*'Клапаны обратные'!$F$21</f>
        <v>18788.733266541138</v>
      </c>
      <c r="D130" s="95">
        <v>293.5739572897053</v>
      </c>
    </row>
    <row r="131" spans="1:4" ht="15">
      <c r="A131" s="83" t="s">
        <v>400</v>
      </c>
      <c r="B131" s="78" t="s">
        <v>1626</v>
      </c>
      <c r="C131" s="74">
        <f>D131*'Клапаны обратные'!$F$21</f>
        <v>34482.85164212256</v>
      </c>
      <c r="D131" s="95">
        <v>538.794556908165</v>
      </c>
    </row>
    <row r="132" spans="1:4" ht="15">
      <c r="A132" s="83" t="s">
        <v>401</v>
      </c>
      <c r="B132" s="78" t="s">
        <v>1627</v>
      </c>
      <c r="C132" s="74">
        <f>D132*'Клапаны обратные'!$F$21</f>
        <v>34482.85164212256</v>
      </c>
      <c r="D132" s="95">
        <v>538.794556908165</v>
      </c>
    </row>
    <row r="133" spans="1:4" ht="15">
      <c r="A133" s="83" t="s">
        <v>402</v>
      </c>
      <c r="B133" s="78" t="s">
        <v>1628</v>
      </c>
      <c r="C133" s="74">
        <f>D133*'Клапаны обратные'!$F$21</f>
        <v>34482.85164212256</v>
      </c>
      <c r="D133" s="95">
        <v>538.794556908165</v>
      </c>
    </row>
    <row r="134" spans="1:4" ht="15">
      <c r="A134" s="83" t="s">
        <v>255</v>
      </c>
      <c r="B134" s="78" t="s">
        <v>1629</v>
      </c>
      <c r="C134" s="74">
        <f>D134*'Клапаны обратные'!$F$21</f>
        <v>189545.16207128266</v>
      </c>
      <c r="D134" s="95">
        <v>2961.6431573637915</v>
      </c>
    </row>
    <row r="135" spans="1:4" ht="15">
      <c r="A135" s="83" t="s">
        <v>257</v>
      </c>
      <c r="B135" s="78" t="s">
        <v>1630</v>
      </c>
      <c r="C135" s="74">
        <f>D135*'Клапаны обратные'!$F$21</f>
        <v>290120.1460274734</v>
      </c>
      <c r="D135" s="95">
        <v>4533.127281679272</v>
      </c>
    </row>
    <row r="136" spans="1:4" ht="15">
      <c r="A136" s="83" t="s">
        <v>259</v>
      </c>
      <c r="B136" s="78" t="s">
        <v>1631</v>
      </c>
      <c r="C136" s="74">
        <f>D136*'Клапаны обратные'!$F$21</f>
        <v>367485.51830146636</v>
      </c>
      <c r="D136" s="95">
        <v>5741.961223460412</v>
      </c>
    </row>
    <row r="137" spans="1:4" ht="15">
      <c r="A137" s="83" t="s">
        <v>403</v>
      </c>
      <c r="B137" s="78" t="s">
        <v>1632</v>
      </c>
      <c r="C137" s="74">
        <f>D137*'Клапаны обратные'!$F$21</f>
        <v>477156.4595978709</v>
      </c>
      <c r="D137" s="95">
        <v>7455.5696812167325</v>
      </c>
    </row>
    <row r="138" spans="1:4" ht="15">
      <c r="A138" s="83" t="s">
        <v>404</v>
      </c>
      <c r="B138" s="78" t="s">
        <v>1633</v>
      </c>
      <c r="C138" s="74">
        <f>D138*'Клапаны обратные'!$F$21</f>
        <v>758335.3790296785</v>
      </c>
      <c r="D138" s="95">
        <v>11848.990297338727</v>
      </c>
    </row>
    <row r="139" spans="1:4" ht="15">
      <c r="A139" s="83" t="s">
        <v>408</v>
      </c>
      <c r="B139" s="78" t="s">
        <v>3314</v>
      </c>
      <c r="C139" s="74">
        <f>D139*'Клапаны обратные'!$F$21</f>
        <v>189545.16207128266</v>
      </c>
      <c r="D139" s="95">
        <v>2961.6431573637915</v>
      </c>
    </row>
    <row r="140" spans="1:4" ht="15">
      <c r="A140" s="83" t="s">
        <v>409</v>
      </c>
      <c r="B140" s="78" t="s">
        <v>3314</v>
      </c>
      <c r="C140" s="74">
        <f>D140*'Клапаны обратные'!$F$21</f>
        <v>290120.1460274734</v>
      </c>
      <c r="D140" s="95">
        <v>4533.127281679272</v>
      </c>
    </row>
    <row r="141" spans="1:4" ht="15">
      <c r="A141" s="83" t="s">
        <v>405</v>
      </c>
      <c r="B141" s="78" t="s">
        <v>3314</v>
      </c>
      <c r="C141" s="74">
        <f>D141*'Клапаны обратные'!$F$21</f>
        <v>367485.51830146636</v>
      </c>
      <c r="D141" s="95">
        <v>5741.961223460412</v>
      </c>
    </row>
    <row r="142" spans="1:4" ht="15">
      <c r="A142" s="83" t="s">
        <v>406</v>
      </c>
      <c r="B142" s="78" t="s">
        <v>3314</v>
      </c>
      <c r="C142" s="74">
        <f>D142*'Клапаны обратные'!$F$21</f>
        <v>477156.4595978709</v>
      </c>
      <c r="D142" s="95">
        <v>7455.5696812167325</v>
      </c>
    </row>
    <row r="143" spans="1:4" ht="15">
      <c r="A143" s="83" t="s">
        <v>407</v>
      </c>
      <c r="B143" s="78" t="s">
        <v>3314</v>
      </c>
      <c r="C143" s="74">
        <f>D143*'Клапаны обратные'!$F$21</f>
        <v>758335.3790296785</v>
      </c>
      <c r="D143" s="95">
        <v>11848.990297338727</v>
      </c>
    </row>
    <row r="144" spans="1:4" ht="15">
      <c r="A144" s="83" t="s">
        <v>3315</v>
      </c>
      <c r="B144" s="78" t="s">
        <v>1634</v>
      </c>
      <c r="C144" s="74">
        <f>D144*'Клапаны обратные'!$F$21</f>
        <v>75706.555490496</v>
      </c>
      <c r="D144" s="95">
        <v>1182.914929539</v>
      </c>
    </row>
    <row r="145" spans="1:4" ht="15">
      <c r="A145" s="83" t="s">
        <v>3316</v>
      </c>
      <c r="B145" s="78" t="s">
        <v>1635</v>
      </c>
      <c r="C145" s="74">
        <f>D145*'Клапаны обратные'!$F$21</f>
        <v>81243.92120846403</v>
      </c>
      <c r="D145" s="95">
        <v>1269.4362688822505</v>
      </c>
    </row>
    <row r="146" spans="1:4" ht="15">
      <c r="A146" s="83" t="s">
        <v>3317</v>
      </c>
      <c r="B146" s="78" t="s">
        <v>1636</v>
      </c>
      <c r="C146" s="74">
        <f>D146*'Клапаны обратные'!$F$21</f>
        <v>84228.27727305602</v>
      </c>
      <c r="D146" s="95">
        <v>1316.0668323915004</v>
      </c>
    </row>
    <row r="147" spans="1:4" ht="15">
      <c r="A147" s="83" t="s">
        <v>3318</v>
      </c>
      <c r="B147" s="78" t="s">
        <v>1637</v>
      </c>
      <c r="C147" s="74">
        <f>D147*'Клапаны обратные'!$F$21</f>
        <v>155197.03600296</v>
      </c>
      <c r="D147" s="95">
        <v>2424.95368754625</v>
      </c>
    </row>
    <row r="148" spans="1:4" ht="15">
      <c r="A148" s="83" t="s">
        <v>3319</v>
      </c>
      <c r="B148" s="78" t="s">
        <v>1638</v>
      </c>
      <c r="C148" s="74">
        <f>D148*'Клапаны обратные'!$F$21</f>
        <v>272125.29895334784</v>
      </c>
      <c r="D148" s="95">
        <v>4251.95779614606</v>
      </c>
    </row>
    <row r="149" spans="1:4" ht="15">
      <c r="A149" s="83" t="s">
        <v>3320</v>
      </c>
      <c r="B149" s="78" t="s">
        <v>1639</v>
      </c>
      <c r="C149" s="74">
        <f>D149*'Клапаны обратные'!$F$21</f>
        <v>344997.3123523181</v>
      </c>
      <c r="D149" s="95">
        <v>5390.58300550497</v>
      </c>
    </row>
    <row r="150" spans="1:4" ht="15">
      <c r="A150" s="83" t="s">
        <v>3321</v>
      </c>
      <c r="B150" s="78" t="s">
        <v>1640</v>
      </c>
      <c r="C150" s="74">
        <f>D150*'Клапаны обратные'!$F$21</f>
        <v>551267.7272968323</v>
      </c>
      <c r="D150" s="95">
        <v>8613.558239013004</v>
      </c>
    </row>
    <row r="151" spans="1:4" ht="15">
      <c r="A151" s="83" t="s">
        <v>3322</v>
      </c>
      <c r="B151" s="78" t="s">
        <v>1641</v>
      </c>
      <c r="C151" s="74">
        <f>D151*'Клапаны обратные'!$F$21</f>
        <v>909584.4557264776</v>
      </c>
      <c r="D151" s="95">
        <v>14212.257120726212</v>
      </c>
    </row>
    <row r="152" spans="1:4" ht="15">
      <c r="A152" s="83" t="s">
        <v>3323</v>
      </c>
      <c r="B152" s="78" t="s">
        <v>1642</v>
      </c>
      <c r="C152" s="74">
        <f>D152*'Клапаны обратные'!$F$21</f>
        <v>1189441.726772907</v>
      </c>
      <c r="D152" s="95">
        <v>18585.02698082667</v>
      </c>
    </row>
    <row r="153" spans="1:4" ht="15">
      <c r="A153" s="83" t="s">
        <v>3324</v>
      </c>
      <c r="B153" s="78" t="s">
        <v>1643</v>
      </c>
      <c r="C153" s="74">
        <f>D153*'Клапаны обратные'!$F$21</f>
        <v>1530846.5898272607</v>
      </c>
      <c r="D153" s="95">
        <v>23919.47796605095</v>
      </c>
    </row>
    <row r="154" spans="1:4" ht="15">
      <c r="A154" s="83" t="s">
        <v>3325</v>
      </c>
      <c r="B154" s="78" t="s">
        <v>1644</v>
      </c>
      <c r="C154" s="74">
        <f>D154*'Клапаны обратные'!$F$21</f>
        <v>2441517.898234747</v>
      </c>
      <c r="D154" s="95">
        <v>38148.71715991792</v>
      </c>
    </row>
    <row r="155" spans="1:4" ht="15">
      <c r="A155" s="83" t="s">
        <v>3326</v>
      </c>
      <c r="B155" s="78" t="s">
        <v>1645</v>
      </c>
      <c r="C155" s="74">
        <f>D155*'Клапаны обратные'!$F$21</f>
        <v>3000333.4162139534</v>
      </c>
      <c r="D155" s="95">
        <v>46880.20962834302</v>
      </c>
    </row>
    <row r="156" spans="1:4" ht="15">
      <c r="A156" s="83" t="s">
        <v>3327</v>
      </c>
      <c r="B156" s="78" t="s">
        <v>1646</v>
      </c>
      <c r="C156" s="74">
        <f>D156*'Клапаны обратные'!$F$21</f>
        <v>3375753.485742894</v>
      </c>
      <c r="D156" s="95">
        <v>52746.14821473272</v>
      </c>
    </row>
    <row r="157" spans="1:4" ht="15">
      <c r="A157" s="83" t="s">
        <v>3328</v>
      </c>
      <c r="B157" s="78" t="s">
        <v>1647</v>
      </c>
      <c r="C157" s="74">
        <f>D157*'Клапаны обратные'!$F$21</f>
        <v>6480909.831167817</v>
      </c>
      <c r="D157" s="95">
        <v>101264.21611199714</v>
      </c>
    </row>
    <row r="158" spans="1:4" ht="15">
      <c r="A158" s="83" t="s">
        <v>3329</v>
      </c>
      <c r="B158" s="78" t="s">
        <v>1648</v>
      </c>
      <c r="C158" s="74">
        <f>D158*'Клапаны обратные'!$F$21</f>
        <v>8731515.491101429</v>
      </c>
      <c r="D158" s="95">
        <v>136429.92954845983</v>
      </c>
    </row>
    <row r="159" spans="1:4" ht="15">
      <c r="A159" s="83" t="s">
        <v>410</v>
      </c>
      <c r="B159" s="78" t="s">
        <v>1649</v>
      </c>
      <c r="C159" s="74">
        <f>D159*'Клапаны обратные'!$F$21</f>
        <v>16145.876888681349</v>
      </c>
      <c r="D159" s="95">
        <v>252.27932638564607</v>
      </c>
    </row>
    <row r="160" spans="1:4" ht="15">
      <c r="A160" s="83" t="s">
        <v>411</v>
      </c>
      <c r="B160" s="78" t="s">
        <v>1650</v>
      </c>
      <c r="C160" s="74">
        <f>D160*'Клапаны обратные'!$F$21</f>
        <v>16331.46168050527</v>
      </c>
      <c r="D160" s="95">
        <v>255.17908875789485</v>
      </c>
    </row>
    <row r="161" spans="1:4" ht="15">
      <c r="A161" s="83" t="s">
        <v>1651</v>
      </c>
      <c r="B161" s="78" t="s">
        <v>1652</v>
      </c>
      <c r="C161" s="74">
        <f>D161*'Клапаны обратные'!$F$21</f>
        <v>16145.876888681349</v>
      </c>
      <c r="D161" s="95">
        <v>252.27932638564607</v>
      </c>
    </row>
    <row r="162" spans="1:4" ht="15">
      <c r="A162" s="83" t="s">
        <v>1653</v>
      </c>
      <c r="B162" s="78" t="s">
        <v>1654</v>
      </c>
      <c r="C162" s="74">
        <f>D162*'Клапаны обратные'!$F$21</f>
        <v>16331.46168050527</v>
      </c>
      <c r="D162" s="95">
        <v>255.17908875789485</v>
      </c>
    </row>
    <row r="163" spans="1:4" ht="15">
      <c r="A163" s="83" t="s">
        <v>1655</v>
      </c>
      <c r="B163" s="78" t="s">
        <v>1656</v>
      </c>
      <c r="C163" s="74">
        <f>D163*'Клапаны обратные'!$F$21</f>
        <v>17073.80084780097</v>
      </c>
      <c r="D163" s="95">
        <v>266.77813824689014</v>
      </c>
    </row>
    <row r="164" spans="1:4" ht="15">
      <c r="A164" s="83" t="s">
        <v>1657</v>
      </c>
      <c r="B164" s="78" t="s">
        <v>1658</v>
      </c>
      <c r="C164" s="74">
        <f>D164*'Клапаны обратные'!$F$21</f>
        <v>20414.327100631584</v>
      </c>
      <c r="D164" s="95">
        <v>318.9738609473685</v>
      </c>
    </row>
    <row r="165" spans="1:4" ht="15">
      <c r="A165" s="83" t="s">
        <v>416</v>
      </c>
      <c r="B165" s="78" t="s">
        <v>1659</v>
      </c>
      <c r="C165" s="74">
        <f>D165*'Клапаны обратные'!$F$21</f>
        <v>15032.368137737803</v>
      </c>
      <c r="D165" s="95">
        <v>234.88075215215318</v>
      </c>
    </row>
    <row r="166" spans="1:4" ht="15">
      <c r="A166" s="83" t="s">
        <v>417</v>
      </c>
      <c r="B166" s="78" t="s">
        <v>1660</v>
      </c>
      <c r="C166" s="74">
        <f>D166*'Клапаны обратные'!$F$21</f>
        <v>15217.952929561725</v>
      </c>
      <c r="D166" s="95">
        <v>237.78051452440195</v>
      </c>
    </row>
    <row r="167" spans="1:4" ht="15">
      <c r="A167" s="83" t="s">
        <v>414</v>
      </c>
      <c r="B167" s="78" t="s">
        <v>1661</v>
      </c>
      <c r="C167" s="74">
        <f>D167*'Клапаны обратные'!$F$21</f>
        <v>15032.368137737803</v>
      </c>
      <c r="D167" s="95">
        <v>234.88075215215318</v>
      </c>
    </row>
    <row r="168" spans="1:4" ht="15">
      <c r="A168" s="83" t="s">
        <v>415</v>
      </c>
      <c r="B168" s="78" t="s">
        <v>1662</v>
      </c>
      <c r="C168" s="74">
        <f>D168*'Клапаны обратные'!$F$21</f>
        <v>15217.952929561725</v>
      </c>
      <c r="D168" s="95">
        <v>237.78051452440195</v>
      </c>
    </row>
    <row r="169" spans="1:4" ht="15">
      <c r="A169" s="83" t="s">
        <v>412</v>
      </c>
      <c r="B169" s="78" t="s">
        <v>1663</v>
      </c>
      <c r="C169" s="74">
        <f>D169*'Клапаны обратные'!$F$21</f>
        <v>15960.292096857422</v>
      </c>
      <c r="D169" s="95">
        <v>249.37956401339721</v>
      </c>
    </row>
    <row r="170" spans="1:4" ht="15">
      <c r="A170" s="83" t="s">
        <v>413</v>
      </c>
      <c r="B170" s="78" t="s">
        <v>1664</v>
      </c>
      <c r="C170" s="74">
        <f>D170*'Клапаны обратные'!$F$21</f>
        <v>19300.81834968804</v>
      </c>
      <c r="D170" s="95">
        <v>301.57528671387564</v>
      </c>
    </row>
    <row r="171" spans="1:4" ht="15">
      <c r="A171" s="83" t="s">
        <v>101</v>
      </c>
      <c r="B171" s="78" t="s">
        <v>1665</v>
      </c>
      <c r="C171" s="74">
        <f>D171*'Клапаны обратные'!$F$21</f>
        <v>13635.646863291251</v>
      </c>
      <c r="D171" s="95">
        <v>213.0569822389258</v>
      </c>
    </row>
    <row r="172" spans="1:4" ht="15">
      <c r="A172" s="83" t="s">
        <v>102</v>
      </c>
      <c r="B172" s="78" t="s">
        <v>1666</v>
      </c>
      <c r="C172" s="74">
        <f>D172*'Клапаны обратные'!$F$21</f>
        <v>13829.060293976236</v>
      </c>
      <c r="D172" s="95">
        <v>216.07906709337868</v>
      </c>
    </row>
    <row r="173" spans="1:4" ht="15">
      <c r="A173" s="83" t="s">
        <v>103</v>
      </c>
      <c r="B173" s="78" t="s">
        <v>1667</v>
      </c>
      <c r="C173" s="74">
        <f>D173*'Клапаны обратные'!$F$21</f>
        <v>17890.742338360862</v>
      </c>
      <c r="D173" s="95">
        <v>279.54284903688847</v>
      </c>
    </row>
    <row r="174" spans="1:4" ht="15">
      <c r="A174" s="83" t="s">
        <v>81</v>
      </c>
      <c r="B174" s="78" t="s">
        <v>1668</v>
      </c>
      <c r="C174" s="74">
        <f>D174*'Клапаны обратные'!$F$21</f>
        <v>13635.646863291251</v>
      </c>
      <c r="D174" s="95">
        <v>213.0569822389258</v>
      </c>
    </row>
    <row r="175" spans="1:4" ht="15">
      <c r="A175" s="83" t="s">
        <v>82</v>
      </c>
      <c r="B175" s="78" t="s">
        <v>1669</v>
      </c>
      <c r="C175" s="74">
        <f>D175*'Клапаны обратные'!$F$21</f>
        <v>13829.060293976236</v>
      </c>
      <c r="D175" s="95">
        <v>216.07906709337868</v>
      </c>
    </row>
    <row r="176" spans="1:4" ht="15">
      <c r="A176" s="83" t="s">
        <v>83</v>
      </c>
      <c r="B176" s="78" t="s">
        <v>1670</v>
      </c>
      <c r="C176" s="74">
        <f>D176*'Клапаны обратные'!$F$21</f>
        <v>17890.742338360862</v>
      </c>
      <c r="D176" s="95">
        <v>279.54284903688847</v>
      </c>
    </row>
    <row r="177" spans="1:4" ht="15">
      <c r="A177" s="83" t="s">
        <v>84</v>
      </c>
      <c r="B177" s="78" t="s">
        <v>1671</v>
      </c>
      <c r="C177" s="74">
        <f>D177*'Клапаны обратные'!$F$21</f>
        <v>19335.816970478663</v>
      </c>
      <c r="D177" s="95">
        <v>302.1221401637291</v>
      </c>
    </row>
    <row r="178" spans="1:4" ht="15">
      <c r="A178" s="83" t="s">
        <v>85</v>
      </c>
      <c r="B178" s="78" t="s">
        <v>1672</v>
      </c>
      <c r="C178" s="74">
        <f>D178*'Клапаны обратные'!$F$21</f>
        <v>22339.251244115454</v>
      </c>
      <c r="D178" s="95">
        <v>349.05080068930397</v>
      </c>
    </row>
    <row r="179" spans="1:4" ht="15">
      <c r="A179" s="83" t="s">
        <v>86</v>
      </c>
      <c r="B179" s="78" t="s">
        <v>1673</v>
      </c>
      <c r="C179" s="74">
        <f>D179*'Клапаны обратные'!$F$21</f>
        <v>24563.505696992754</v>
      </c>
      <c r="D179" s="95">
        <v>383.8047765155118</v>
      </c>
    </row>
    <row r="180" spans="1:4" ht="15">
      <c r="A180" s="83" t="s">
        <v>421</v>
      </c>
      <c r="B180" s="78" t="s">
        <v>1674</v>
      </c>
      <c r="C180" s="74">
        <f>D180*'Клапаны обратные'!$F$21</f>
        <v>56531.98274021054</v>
      </c>
      <c r="D180" s="95">
        <v>883.3122303157896</v>
      </c>
    </row>
    <row r="181" spans="1:4" ht="15">
      <c r="A181" s="83" t="s">
        <v>423</v>
      </c>
      <c r="B181" s="78" t="s">
        <v>1675</v>
      </c>
      <c r="C181" s="74">
        <f>D181*'Клапаны обратные'!$F$21</f>
        <v>56972.491696627745</v>
      </c>
      <c r="D181" s="95">
        <v>890.1951827598085</v>
      </c>
    </row>
    <row r="182" spans="1:4" ht="15">
      <c r="A182" s="83" t="s">
        <v>418</v>
      </c>
      <c r="B182" s="78" t="s">
        <v>1676</v>
      </c>
      <c r="C182" s="74">
        <f>D182*'Клапаны обратные'!$F$21</f>
        <v>57413.00065304499</v>
      </c>
      <c r="D182" s="95">
        <v>897.078135203828</v>
      </c>
    </row>
    <row r="183" spans="1:4" ht="15">
      <c r="A183" s="83" t="s">
        <v>420</v>
      </c>
      <c r="B183" s="78" t="s">
        <v>1677</v>
      </c>
      <c r="C183" s="74">
        <f>D183*'Клапаны обратные'!$F$21</f>
        <v>59762.38175393687</v>
      </c>
      <c r="D183" s="95">
        <v>933.7872149052636</v>
      </c>
    </row>
    <row r="184" spans="1:4" ht="15">
      <c r="A184" s="83" t="s">
        <v>419</v>
      </c>
      <c r="B184" s="78" t="s">
        <v>1678</v>
      </c>
      <c r="C184" s="74">
        <f>D184*'Клапаны обратные'!$F$21</f>
        <v>62845.944448857445</v>
      </c>
      <c r="D184" s="95">
        <v>981.9678820133976</v>
      </c>
    </row>
    <row r="185" spans="1:4" ht="15">
      <c r="A185" s="83" t="s">
        <v>422</v>
      </c>
      <c r="B185" s="78" t="s">
        <v>1679</v>
      </c>
      <c r="C185" s="74">
        <f>D185*'Клапаны обратные'!$F$21</f>
        <v>66076.34346258374</v>
      </c>
      <c r="D185" s="95">
        <v>1032.442866602871</v>
      </c>
    </row>
    <row r="186" spans="1:4" ht="15">
      <c r="A186" s="83" t="s">
        <v>100</v>
      </c>
      <c r="B186" s="78" t="s">
        <v>1680</v>
      </c>
      <c r="C186" s="74">
        <f>D186*'Клапаны обратные'!$F$21</f>
        <v>20681.42183824418</v>
      </c>
      <c r="D186" s="95">
        <v>323.1472162225653</v>
      </c>
    </row>
    <row r="187" spans="1:4" ht="15">
      <c r="A187" s="83" t="s">
        <v>99</v>
      </c>
      <c r="B187" s="78" t="s">
        <v>1681</v>
      </c>
      <c r="C187" s="74">
        <f>D187*'Клапаны обратные'!$F$21</f>
        <v>22248.07062679253</v>
      </c>
      <c r="D187" s="95">
        <v>347.6261035436333</v>
      </c>
    </row>
    <row r="188" spans="1:4" ht="15">
      <c r="A188" s="83" t="s">
        <v>98</v>
      </c>
      <c r="B188" s="78" t="s">
        <v>1682</v>
      </c>
      <c r="C188" s="74">
        <f>D188*'Клапаны обратные'!$F$21</f>
        <v>24406.01190343498</v>
      </c>
      <c r="D188" s="95">
        <v>381.3439359911716</v>
      </c>
    </row>
    <row r="189" spans="1:4" ht="15">
      <c r="A189" s="83" t="s">
        <v>97</v>
      </c>
      <c r="B189" s="78" t="s">
        <v>1683</v>
      </c>
      <c r="C189" s="74">
        <f>D189*'Клапаны обратные'!$F$21</f>
        <v>20681.42183824418</v>
      </c>
      <c r="D189" s="95">
        <v>323.1472162225653</v>
      </c>
    </row>
    <row r="190" spans="1:4" ht="15">
      <c r="A190" s="83" t="s">
        <v>96</v>
      </c>
      <c r="B190" s="78" t="s">
        <v>1684</v>
      </c>
      <c r="C190" s="74">
        <f>D190*'Клапаны обратные'!$F$21</f>
        <v>22248.07062679253</v>
      </c>
      <c r="D190" s="95">
        <v>347.6261035436333</v>
      </c>
    </row>
    <row r="191" spans="1:4" ht="15">
      <c r="A191" s="83" t="s">
        <v>95</v>
      </c>
      <c r="B191" s="78" t="s">
        <v>1685</v>
      </c>
      <c r="C191" s="74">
        <f>D191*'Клапаны обратные'!$F$21</f>
        <v>24406.01190343498</v>
      </c>
      <c r="D191" s="95">
        <v>381.3439359911716</v>
      </c>
    </row>
    <row r="192" spans="1:4" ht="15">
      <c r="A192" s="83" t="s">
        <v>94</v>
      </c>
      <c r="B192" s="78" t="s">
        <v>1686</v>
      </c>
      <c r="C192" s="74">
        <f>D192*'Клапаны обратные'!$F$21</f>
        <v>26646.844650370997</v>
      </c>
      <c r="D192" s="95">
        <v>416.3569476620468</v>
      </c>
    </row>
    <row r="193" spans="1:4" ht="15">
      <c r="A193" s="83" t="s">
        <v>93</v>
      </c>
      <c r="B193" s="78" t="s">
        <v>1687</v>
      </c>
      <c r="C193" s="74">
        <f>D193*'Клапаны обратные'!$F$21</f>
        <v>48684.92355241984</v>
      </c>
      <c r="D193" s="95">
        <v>760.70193050656</v>
      </c>
    </row>
    <row r="194" spans="1:4" ht="15">
      <c r="A194" s="83" t="s">
        <v>92</v>
      </c>
      <c r="B194" s="78" t="s">
        <v>1688</v>
      </c>
      <c r="C194" s="74">
        <f>D194*'Клапаны обратные'!$F$21</f>
        <v>51132.98497508974</v>
      </c>
      <c r="D194" s="95">
        <v>798.9528902357772</v>
      </c>
    </row>
    <row r="195" spans="1:4" ht="15">
      <c r="A195" s="83" t="s">
        <v>427</v>
      </c>
      <c r="B195" s="78" t="s">
        <v>1689</v>
      </c>
      <c r="C195" s="74">
        <f>D195*'Клапаны обратные'!$F$21</f>
        <v>3788.1401924158677</v>
      </c>
      <c r="D195" s="95">
        <v>59.18969050649793</v>
      </c>
    </row>
    <row r="196" spans="1:4" ht="15">
      <c r="A196" s="83" t="s">
        <v>430</v>
      </c>
      <c r="B196" s="78" t="s">
        <v>1690</v>
      </c>
      <c r="C196" s="74">
        <f>D196*'Клапаны обратные'!$F$21</f>
        <v>3926.292642905141</v>
      </c>
      <c r="D196" s="95">
        <v>61.348322545392826</v>
      </c>
    </row>
    <row r="197" spans="1:4" ht="15">
      <c r="A197" s="83" t="s">
        <v>424</v>
      </c>
      <c r="B197" s="78" t="s">
        <v>1691</v>
      </c>
      <c r="C197" s="74">
        <f>D197*'Клапаны обратные'!$F$21</f>
        <v>4310.356455265319</v>
      </c>
      <c r="D197" s="95">
        <v>67.3493196135206</v>
      </c>
    </row>
    <row r="198" spans="1:4" ht="15">
      <c r="A198" s="83" t="s">
        <v>428</v>
      </c>
      <c r="B198" s="78" t="s">
        <v>1692</v>
      </c>
      <c r="C198" s="74">
        <f>D198*'Клапаны обратные'!$F$21</f>
        <v>7974.159442240843</v>
      </c>
      <c r="D198" s="95">
        <v>124.59624128501318</v>
      </c>
    </row>
    <row r="199" spans="1:4" ht="15">
      <c r="A199" s="83" t="s">
        <v>426</v>
      </c>
      <c r="B199" s="78" t="s">
        <v>1693</v>
      </c>
      <c r="C199" s="74">
        <f>D199*'Клапаны обратные'!$F$21</f>
        <v>8145.4684808475395</v>
      </c>
      <c r="D199" s="95">
        <v>127.2729450132428</v>
      </c>
    </row>
    <row r="200" spans="1:4" ht="15">
      <c r="A200" s="83" t="s">
        <v>425</v>
      </c>
      <c r="B200" s="78" t="s">
        <v>1694</v>
      </c>
      <c r="C200" s="74">
        <f>D200*'Клапаны обратные'!$F$21</f>
        <v>8490.849607070724</v>
      </c>
      <c r="D200" s="95">
        <v>132.66952511048007</v>
      </c>
    </row>
    <row r="201" spans="1:4" ht="15">
      <c r="A201" s="83" t="s">
        <v>429</v>
      </c>
      <c r="B201" s="78" t="s">
        <v>1695</v>
      </c>
      <c r="C201" s="74">
        <f>D201*'Клапаны обратные'!$F$21</f>
        <v>9435.812368417352</v>
      </c>
      <c r="D201" s="95">
        <v>147.43456825652112</v>
      </c>
    </row>
    <row r="202" spans="1:4" ht="15">
      <c r="A202" s="83" t="s">
        <v>432</v>
      </c>
      <c r="B202" s="78" t="s">
        <v>1696</v>
      </c>
      <c r="C202" s="74">
        <f>D202*'Клапаны обратные'!$F$21</f>
        <v>5028.7491978095395</v>
      </c>
      <c r="D202" s="95">
        <v>78.57420621577405</v>
      </c>
    </row>
    <row r="203" spans="1:4" ht="15">
      <c r="A203" s="83" t="s">
        <v>433</v>
      </c>
      <c r="B203" s="78" t="s">
        <v>1697</v>
      </c>
      <c r="C203" s="74">
        <f>D203*'Клапаны обратные'!$F$21</f>
        <v>5172.427746318384</v>
      </c>
      <c r="D203" s="95">
        <v>80.81918353622476</v>
      </c>
    </row>
    <row r="204" spans="1:4" ht="15">
      <c r="A204" s="83" t="s">
        <v>431</v>
      </c>
      <c r="B204" s="78" t="s">
        <v>1698</v>
      </c>
      <c r="C204" s="74">
        <f>D204*'Клапаны обратные'!$F$21</f>
        <v>5747.14194035376</v>
      </c>
      <c r="D204" s="95">
        <v>89.7990928180275</v>
      </c>
    </row>
    <row r="205" spans="1:4" ht="15">
      <c r="A205" s="83" t="s">
        <v>442</v>
      </c>
      <c r="B205" s="78" t="s">
        <v>1699</v>
      </c>
      <c r="C205" s="74">
        <f>D205*'Клапаны обратные'!$F$21</f>
        <v>46663.44005620731</v>
      </c>
      <c r="D205" s="95">
        <v>729.1162508782393</v>
      </c>
    </row>
    <row r="206" spans="1:4" ht="15">
      <c r="A206" s="83" t="s">
        <v>443</v>
      </c>
      <c r="B206" s="78" t="s">
        <v>1700</v>
      </c>
      <c r="C206" s="74">
        <f>D206*'Клапаны обратные'!$F$21</f>
        <v>48471.44833922082</v>
      </c>
      <c r="D206" s="95">
        <v>757.3663803003253</v>
      </c>
    </row>
    <row r="207" spans="1:4" ht="15">
      <c r="A207" s="83" t="s">
        <v>444</v>
      </c>
      <c r="B207" s="78" t="s">
        <v>1701</v>
      </c>
      <c r="C207" s="74">
        <f>D207*'Клапаны обратные'!$F$21</f>
        <v>55098.06263928039</v>
      </c>
      <c r="D207" s="95">
        <v>860.9072287387561</v>
      </c>
    </row>
    <row r="208" spans="1:4" ht="15">
      <c r="A208" s="83" t="s">
        <v>450</v>
      </c>
      <c r="B208" s="78" t="s">
        <v>1702</v>
      </c>
      <c r="C208" s="74">
        <f>D208*'Клапаны обратные'!$F$21</f>
        <v>55098.06263928039</v>
      </c>
      <c r="D208" s="95">
        <v>860.9072287387561</v>
      </c>
    </row>
    <row r="209" spans="1:4" ht="15">
      <c r="A209" s="83" t="s">
        <v>445</v>
      </c>
      <c r="B209" s="78" t="s">
        <v>1703</v>
      </c>
      <c r="C209" s="74">
        <f>D209*'Клапаны обратные'!$F$21</f>
        <v>66761.03577879272</v>
      </c>
      <c r="D209" s="95">
        <v>1043.1411840436363</v>
      </c>
    </row>
    <row r="210" spans="1:4" ht="15">
      <c r="A210" s="83" t="s">
        <v>434</v>
      </c>
      <c r="B210" s="78" t="s">
        <v>1704</v>
      </c>
      <c r="C210" s="74">
        <f>D210*'Клапаны обратные'!$F$21</f>
        <v>101144.53636533528</v>
      </c>
      <c r="D210" s="95">
        <v>1580.3833807083638</v>
      </c>
    </row>
    <row r="211" spans="1:4" ht="15">
      <c r="A211" s="83" t="s">
        <v>435</v>
      </c>
      <c r="B211" s="78" t="s">
        <v>1705</v>
      </c>
      <c r="C211" s="74">
        <f>D211*'Клапаны обратные'!$F$21</f>
        <v>132509.19100487535</v>
      </c>
      <c r="D211" s="95">
        <v>2070.4561094511773</v>
      </c>
    </row>
    <row r="212" spans="1:4" ht="15">
      <c r="A212" s="83" t="s">
        <v>436</v>
      </c>
      <c r="B212" s="78" t="s">
        <v>1706</v>
      </c>
      <c r="C212" s="74">
        <f>D212*'Клапаны обратные'!$F$21</f>
        <v>132509.19100487535</v>
      </c>
      <c r="D212" s="95">
        <v>2070.4561094511773</v>
      </c>
    </row>
    <row r="213" spans="1:4" ht="15">
      <c r="A213" s="83" t="s">
        <v>437</v>
      </c>
      <c r="B213" s="78" t="s">
        <v>1707</v>
      </c>
      <c r="C213" s="74">
        <f>D213*'Клапаны обратные'!$F$21</f>
        <v>174847.26817963977</v>
      </c>
      <c r="D213" s="95">
        <v>2731.9885653068714</v>
      </c>
    </row>
    <row r="214" spans="1:4" ht="15">
      <c r="A214" s="83" t="s">
        <v>438</v>
      </c>
      <c r="B214" s="78" t="s">
        <v>1708</v>
      </c>
      <c r="C214" s="74">
        <f>D214*'Клапаны обратные'!$F$21</f>
        <v>174847.26817963977</v>
      </c>
      <c r="D214" s="95">
        <v>2731.9885653068714</v>
      </c>
    </row>
    <row r="215" spans="1:4" ht="15">
      <c r="A215" s="83" t="s">
        <v>439</v>
      </c>
      <c r="B215" s="78" t="s">
        <v>1709</v>
      </c>
      <c r="C215" s="74">
        <f>D215*'Клапаны обратные'!$F$21</f>
        <v>319111.8123092909</v>
      </c>
      <c r="D215" s="95">
        <v>4986.122067332671</v>
      </c>
    </row>
    <row r="216" spans="1:4" ht="15">
      <c r="A216" s="83" t="s">
        <v>440</v>
      </c>
      <c r="B216" s="78" t="s">
        <v>1710</v>
      </c>
      <c r="C216" s="74">
        <f>D216*'Клапаны обратные'!$F$21</f>
        <v>659126.2459270346</v>
      </c>
      <c r="D216" s="95">
        <v>10298.847592609916</v>
      </c>
    </row>
    <row r="217" spans="1:4" ht="15">
      <c r="A217" s="83" t="s">
        <v>441</v>
      </c>
      <c r="B217" s="78" t="s">
        <v>1711</v>
      </c>
      <c r="C217" s="74">
        <f>D217*'Клапаны обратные'!$F$21</f>
        <v>1065654.2689344725</v>
      </c>
      <c r="D217" s="95">
        <v>16650.847952101132</v>
      </c>
    </row>
    <row r="218" spans="1:4" ht="15">
      <c r="A218" s="83" t="s">
        <v>63</v>
      </c>
      <c r="B218" s="78" t="s">
        <v>3330</v>
      </c>
      <c r="C218" s="74">
        <f>D218*'Клапаны обратные'!$F$21</f>
        <v>25195.118233600006</v>
      </c>
      <c r="D218" s="95">
        <v>393.6737224000001</v>
      </c>
    </row>
    <row r="219" spans="1:4" ht="15">
      <c r="A219" s="83" t="s">
        <v>64</v>
      </c>
      <c r="B219" s="78" t="s">
        <v>3331</v>
      </c>
      <c r="C219" s="74">
        <f>D219*'Клапаны обратные'!$F$21</f>
        <v>25675.02524757334</v>
      </c>
      <c r="D219" s="95">
        <v>401.17226949333343</v>
      </c>
    </row>
    <row r="220" spans="1:4" ht="15">
      <c r="A220" s="83" t="s">
        <v>65</v>
      </c>
      <c r="B220" s="78" t="s">
        <v>3332</v>
      </c>
      <c r="C220" s="74">
        <f>D220*'Клапаны обратные'!$F$21</f>
        <v>28500.74820078852</v>
      </c>
      <c r="D220" s="95">
        <v>445.3241906373206</v>
      </c>
    </row>
    <row r="221" spans="1:4" ht="15">
      <c r="A221" s="83" t="s">
        <v>66</v>
      </c>
      <c r="B221" s="78" t="s">
        <v>3333</v>
      </c>
      <c r="C221" s="74">
        <f>D221*'Клапаны обратные'!$F$21</f>
        <v>36926.61498855503</v>
      </c>
      <c r="D221" s="95">
        <v>576.9783591961724</v>
      </c>
    </row>
    <row r="222" spans="1:4" ht="15">
      <c r="A222" s="83" t="s">
        <v>57</v>
      </c>
      <c r="B222" s="78" t="s">
        <v>3334</v>
      </c>
      <c r="C222" s="74">
        <f>D222*'Клапаны обратные'!$F$21</f>
        <v>51176.98908894929</v>
      </c>
      <c r="D222" s="95">
        <v>799.6404545148326</v>
      </c>
    </row>
    <row r="223" spans="1:4" ht="15">
      <c r="A223" s="83" t="s">
        <v>58</v>
      </c>
      <c r="B223" s="78" t="s">
        <v>3335</v>
      </c>
      <c r="C223" s="74">
        <f>D223*'Клапаны обратные'!$F$21</f>
        <v>72200.4149935158</v>
      </c>
      <c r="D223" s="95">
        <v>1128.1314842736845</v>
      </c>
    </row>
    <row r="224" spans="1:4" ht="15">
      <c r="A224" s="83" t="s">
        <v>59</v>
      </c>
      <c r="B224" s="78" t="s">
        <v>3336</v>
      </c>
      <c r="C224" s="74">
        <f>D224*'Клапаны обратные'!$F$21</f>
        <v>88826.90890717704</v>
      </c>
      <c r="D224" s="95">
        <v>1387.9204516746413</v>
      </c>
    </row>
    <row r="225" spans="1:4" ht="15">
      <c r="A225" s="83" t="s">
        <v>60</v>
      </c>
      <c r="B225" s="78" t="s">
        <v>3337</v>
      </c>
      <c r="C225" s="74">
        <f>D225*'Клапаны обратные'!$F$21</f>
        <v>187170.98662583734</v>
      </c>
      <c r="D225" s="95">
        <v>2924.5466660287084</v>
      </c>
    </row>
    <row r="226" spans="1:4" ht="15">
      <c r="A226" s="83" t="s">
        <v>61</v>
      </c>
      <c r="B226" s="78" t="s">
        <v>3338</v>
      </c>
      <c r="C226" s="74">
        <f>D226*'Клапаны обратные'!$F$21</f>
        <v>481016.74606998666</v>
      </c>
      <c r="D226" s="95">
        <v>7515.886657343542</v>
      </c>
    </row>
    <row r="227" spans="1:4" ht="15">
      <c r="A227" s="83" t="s">
        <v>62</v>
      </c>
      <c r="B227" s="78" t="s">
        <v>3339</v>
      </c>
      <c r="C227" s="74">
        <f>D227*'Клапаны обратные'!$F$21</f>
        <v>633894.201078446</v>
      </c>
      <c r="D227" s="95">
        <v>9904.596891850719</v>
      </c>
    </row>
    <row r="228" spans="1:4" ht="15">
      <c r="A228" s="83" t="s">
        <v>449</v>
      </c>
      <c r="B228" s="78" t="s">
        <v>1712</v>
      </c>
      <c r="C228" s="74">
        <f>D228*'Клапаны обратные'!$F$21</f>
        <v>50314.09911670812</v>
      </c>
      <c r="D228" s="95">
        <v>786.1577986985644</v>
      </c>
    </row>
    <row r="229" spans="1:4" ht="15">
      <c r="A229" s="83" t="s">
        <v>451</v>
      </c>
      <c r="B229" s="78" t="s">
        <v>1713</v>
      </c>
      <c r="C229" s="74">
        <f>D229*'Клапаны обратные'!$F$21</f>
        <v>60376.91894004977</v>
      </c>
      <c r="D229" s="95">
        <v>943.3893584382777</v>
      </c>
    </row>
    <row r="230" spans="1:4" ht="15">
      <c r="A230" s="83" t="s">
        <v>446</v>
      </c>
      <c r="B230" s="78" t="s">
        <v>1714</v>
      </c>
      <c r="C230" s="74">
        <f>D230*'Клапаны обратные'!$F$21</f>
        <v>90565.56544</v>
      </c>
      <c r="D230" s="95">
        <v>1415.08696</v>
      </c>
    </row>
    <row r="231" spans="1:4" ht="15">
      <c r="A231" s="83" t="s">
        <v>447</v>
      </c>
      <c r="B231" s="78" t="s">
        <v>1715</v>
      </c>
      <c r="C231" s="74">
        <f>D231*'Клапаны обратные'!$F$21</f>
        <v>118114.40972971487</v>
      </c>
      <c r="D231" s="95">
        <v>1845.5376520267948</v>
      </c>
    </row>
    <row r="232" spans="1:4" ht="15">
      <c r="A232" s="83" t="s">
        <v>448</v>
      </c>
      <c r="B232" s="78" t="s">
        <v>1716</v>
      </c>
      <c r="C232" s="74">
        <f>D232*'Клапаны обратные'!$F$21</f>
        <v>155231.36809449957</v>
      </c>
      <c r="D232" s="95">
        <v>2425.490126476556</v>
      </c>
    </row>
    <row r="233" spans="1:4" ht="15">
      <c r="A233" s="83" t="s">
        <v>456</v>
      </c>
      <c r="B233" s="78" t="s">
        <v>1717</v>
      </c>
      <c r="C233" s="74">
        <f>D233*'Клапаны обратные'!$F$21</f>
        <v>2857.6606659886643</v>
      </c>
      <c r="D233" s="95">
        <v>44.65094790607288</v>
      </c>
    </row>
    <row r="234" spans="1:4" ht="15">
      <c r="A234" s="83" t="s">
        <v>455</v>
      </c>
      <c r="B234" s="78" t="s">
        <v>1718</v>
      </c>
      <c r="C234" s="74">
        <f>D234*'Клапаны обратные'!$F$21</f>
        <v>2857.6606659886643</v>
      </c>
      <c r="D234" s="95">
        <v>44.65094790607288</v>
      </c>
    </row>
    <row r="235" spans="1:4" ht="15">
      <c r="A235" s="83" t="s">
        <v>458</v>
      </c>
      <c r="B235" s="78" t="s">
        <v>1719</v>
      </c>
      <c r="C235" s="74">
        <f>D235*'Клапаны обратные'!$F$21</f>
        <v>3749.973680269711</v>
      </c>
      <c r="D235" s="95">
        <v>58.59333875421424</v>
      </c>
    </row>
    <row r="236" spans="1:4" ht="15">
      <c r="A236" s="83" t="s">
        <v>452</v>
      </c>
      <c r="B236" s="78" t="s">
        <v>1720</v>
      </c>
      <c r="C236" s="74">
        <f>D236*'Клапаны обратные'!$F$21</f>
        <v>5170.332687179095</v>
      </c>
      <c r="D236" s="95">
        <v>80.78644823717336</v>
      </c>
    </row>
    <row r="237" spans="1:4" ht="15">
      <c r="A237" s="83" t="s">
        <v>454</v>
      </c>
      <c r="B237" s="78" t="s">
        <v>1721</v>
      </c>
      <c r="C237" s="74">
        <f>D237*'Клапаны обратные'!$F$21</f>
        <v>7480.180933007877</v>
      </c>
      <c r="D237" s="95">
        <v>116.87782707824807</v>
      </c>
    </row>
    <row r="238" spans="1:4" ht="15">
      <c r="A238" s="83" t="s">
        <v>453</v>
      </c>
      <c r="B238" s="78" t="s">
        <v>1722</v>
      </c>
      <c r="C238" s="74">
        <f>D238*'Клапаны обратные'!$F$21</f>
        <v>10275.718541040265</v>
      </c>
      <c r="D238" s="95">
        <v>160.55810220375415</v>
      </c>
    </row>
    <row r="239" spans="1:4" ht="15">
      <c r="A239" s="83" t="s">
        <v>457</v>
      </c>
      <c r="B239" s="78" t="s">
        <v>1723</v>
      </c>
      <c r="C239" s="74">
        <f>D239*'Клапаны обратные'!$F$21</f>
        <v>15211.677873202505</v>
      </c>
      <c r="D239" s="95">
        <v>237.68246676878914</v>
      </c>
    </row>
    <row r="240" spans="1:4" ht="15">
      <c r="A240" s="83" t="s">
        <v>40</v>
      </c>
      <c r="B240" s="78" t="s">
        <v>1724</v>
      </c>
      <c r="C240" s="74">
        <f>D240*'Клапаны обратные'!$F$21</f>
        <v>2765.336658212087</v>
      </c>
      <c r="D240" s="95">
        <v>43.20838528456386</v>
      </c>
    </row>
    <row r="241" spans="1:4" ht="15">
      <c r="A241" s="83" t="s">
        <v>41</v>
      </c>
      <c r="B241" s="78" t="s">
        <v>1725</v>
      </c>
      <c r="C241" s="74">
        <f>D241*'Клапаны обратные'!$F$21</f>
        <v>3631.4826874751852</v>
      </c>
      <c r="D241" s="95">
        <v>56.74191699179977</v>
      </c>
    </row>
    <row r="242" spans="1:4" ht="15">
      <c r="A242" s="83" t="s">
        <v>459</v>
      </c>
      <c r="B242" s="78" t="s">
        <v>1726</v>
      </c>
      <c r="C242" s="74">
        <f>D242*'Клапаны обратные'!$F$21</f>
        <v>5004.0795511246815</v>
      </c>
      <c r="D242" s="95">
        <v>78.18874298632315</v>
      </c>
    </row>
    <row r="243" spans="1:4" ht="15">
      <c r="A243" s="83" t="s">
        <v>42</v>
      </c>
      <c r="B243" s="78" t="s">
        <v>1727</v>
      </c>
      <c r="C243" s="74">
        <f>D243*'Клапаны обратные'!$F$21</f>
        <v>7476.281433698935</v>
      </c>
      <c r="D243" s="95">
        <v>116.81689740154586</v>
      </c>
    </row>
    <row r="244" spans="1:4" ht="15">
      <c r="A244" s="83" t="s">
        <v>43</v>
      </c>
      <c r="B244" s="78" t="s">
        <v>1728</v>
      </c>
      <c r="C244" s="74">
        <f>D244*'Клапаны обратные'!$F$21</f>
        <v>9947.730309510078</v>
      </c>
      <c r="D244" s="95">
        <v>155.43328608609497</v>
      </c>
    </row>
    <row r="245" spans="1:4" ht="15">
      <c r="A245" s="83" t="s">
        <v>460</v>
      </c>
      <c r="B245" s="78" t="s">
        <v>1729</v>
      </c>
      <c r="C245" s="74">
        <f>D245*'Клапаны обратные'!$F$21</f>
        <v>14727.360059031702</v>
      </c>
      <c r="D245" s="95">
        <v>230.11500092237034</v>
      </c>
    </row>
    <row r="246" spans="1:4" ht="15">
      <c r="A246" s="83" t="s">
        <v>18</v>
      </c>
      <c r="B246" s="78" t="s">
        <v>1730</v>
      </c>
      <c r="C246" s="74">
        <f>D246*'Клапаны обратные'!$F$21</f>
        <v>6105.002331884874</v>
      </c>
      <c r="D246" s="95">
        <v>95.39066143570116</v>
      </c>
    </row>
    <row r="247" spans="1:4" ht="15">
      <c r="A247" s="83" t="s">
        <v>19</v>
      </c>
      <c r="B247" s="78" t="s">
        <v>1731</v>
      </c>
      <c r="C247" s="74">
        <f>D247*'Клапаны обратные'!$F$21</f>
        <v>7401.11522288171</v>
      </c>
      <c r="D247" s="95">
        <v>115.64242535752672</v>
      </c>
    </row>
    <row r="248" spans="1:4" ht="15">
      <c r="A248" s="83" t="s">
        <v>3340</v>
      </c>
      <c r="B248" s="78" t="s">
        <v>1732</v>
      </c>
      <c r="C248" s="74">
        <f>D248*'Клапаны обратные'!$F$21</f>
        <v>9527.418070203312</v>
      </c>
      <c r="D248" s="95">
        <v>148.86590734692675</v>
      </c>
    </row>
    <row r="249" spans="1:4" ht="15">
      <c r="A249" s="83" t="s">
        <v>20</v>
      </c>
      <c r="B249" s="78" t="s">
        <v>1733</v>
      </c>
      <c r="C249" s="74">
        <f>D249*'Клапаны обратные'!$F$21</f>
        <v>12006.69283773103</v>
      </c>
      <c r="D249" s="95">
        <v>187.60457558954735</v>
      </c>
    </row>
    <row r="250" spans="1:4" ht="15">
      <c r="A250" s="83" t="s">
        <v>21</v>
      </c>
      <c r="B250" s="78" t="s">
        <v>1734</v>
      </c>
      <c r="C250" s="74">
        <f>D250*'Клапаны обратные'!$F$21</f>
        <v>15302.038684775269</v>
      </c>
      <c r="D250" s="95">
        <v>239.09435444961358</v>
      </c>
    </row>
    <row r="251" spans="1:4" ht="15">
      <c r="A251" s="83" t="s">
        <v>22</v>
      </c>
      <c r="B251" s="78" t="s">
        <v>1735</v>
      </c>
      <c r="C251" s="74">
        <f>D251*'Клапаны обратные'!$F$21</f>
        <v>21409.864792021788</v>
      </c>
      <c r="D251" s="95">
        <v>334.52913737534044</v>
      </c>
    </row>
    <row r="252" spans="1:4" ht="15">
      <c r="A252" s="83" t="s">
        <v>6</v>
      </c>
      <c r="B252" s="78" t="s">
        <v>1736</v>
      </c>
      <c r="C252" s="74">
        <f>D252*'Клапаны обратные'!$F$21</f>
        <v>4890.778926375856</v>
      </c>
      <c r="D252" s="95">
        <v>76.41842072462275</v>
      </c>
    </row>
    <row r="253" spans="1:4" ht="15">
      <c r="A253" s="83" t="s">
        <v>7</v>
      </c>
      <c r="B253" s="78" t="s">
        <v>1737</v>
      </c>
      <c r="C253" s="74">
        <f>D253*'Клапаны обратные'!$F$21</f>
        <v>5958.166013079132</v>
      </c>
      <c r="D253" s="95">
        <v>93.09634395436144</v>
      </c>
    </row>
    <row r="254" spans="1:4" ht="15">
      <c r="A254" s="83" t="s">
        <v>462</v>
      </c>
      <c r="B254" s="78" t="s">
        <v>1738</v>
      </c>
      <c r="C254" s="74">
        <f>D254*'Клапаны обратные'!$F$21</f>
        <v>6683.876281022895</v>
      </c>
      <c r="D254" s="95">
        <v>104.43556689098273</v>
      </c>
    </row>
    <row r="255" spans="1:4" ht="15">
      <c r="A255" s="83" t="s">
        <v>8</v>
      </c>
      <c r="B255" s="78" t="s">
        <v>1739</v>
      </c>
      <c r="C255" s="74">
        <f>D255*'Клапаны обратные'!$F$21</f>
        <v>8909.011266002208</v>
      </c>
      <c r="D255" s="95">
        <v>139.2033010312845</v>
      </c>
    </row>
    <row r="256" spans="1:4" ht="15">
      <c r="A256" s="83" t="s">
        <v>9</v>
      </c>
      <c r="B256" s="78" t="s">
        <v>1740</v>
      </c>
      <c r="C256" s="74">
        <f>D256*'Клапаны обратные'!$F$21</f>
        <v>13034.547069371218</v>
      </c>
      <c r="D256" s="95">
        <v>203.66479795892528</v>
      </c>
    </row>
    <row r="257" spans="1:4" ht="15">
      <c r="A257" s="83" t="s">
        <v>463</v>
      </c>
      <c r="B257" s="78" t="s">
        <v>1741</v>
      </c>
      <c r="C257" s="74">
        <f>D257*'Клапаны обратные'!$F$21</f>
        <v>18535.261473863236</v>
      </c>
      <c r="D257" s="95">
        <v>289.61346052911307</v>
      </c>
    </row>
    <row r="258" spans="1:4" ht="15">
      <c r="A258" s="83" t="s">
        <v>72</v>
      </c>
      <c r="B258" s="78" t="s">
        <v>1742</v>
      </c>
      <c r="C258" s="74">
        <f>D258*'Клапаны обратные'!$F$21</f>
        <v>4890.778926375856</v>
      </c>
      <c r="D258" s="95">
        <v>76.41842072462275</v>
      </c>
    </row>
    <row r="259" spans="1:4" ht="15">
      <c r="A259" s="83" t="s">
        <v>73</v>
      </c>
      <c r="B259" s="78" t="s">
        <v>1743</v>
      </c>
      <c r="C259" s="74">
        <f>D259*'Клапаны обратные'!$F$21</f>
        <v>5958.166013079132</v>
      </c>
      <c r="D259" s="95">
        <v>93.09634395436144</v>
      </c>
    </row>
    <row r="260" spans="1:4" ht="15">
      <c r="A260" s="83" t="s">
        <v>461</v>
      </c>
      <c r="B260" s="78" t="s">
        <v>1744</v>
      </c>
      <c r="C260" s="74">
        <f>D260*'Клапаны обратные'!$F$21</f>
        <v>6683.876281022895</v>
      </c>
      <c r="D260" s="95">
        <v>104.43556689098273</v>
      </c>
    </row>
    <row r="261" spans="1:4" ht="15">
      <c r="A261" s="83" t="s">
        <v>71</v>
      </c>
      <c r="B261" s="78" t="s">
        <v>1745</v>
      </c>
      <c r="C261" s="74">
        <f>D261*'Клапаны обратные'!$F$21</f>
        <v>8909.011266002208</v>
      </c>
      <c r="D261" s="95">
        <v>139.2033010312845</v>
      </c>
    </row>
    <row r="262" spans="1:4" ht="15">
      <c r="A262" s="83" t="s">
        <v>70</v>
      </c>
      <c r="B262" s="78" t="s">
        <v>1746</v>
      </c>
      <c r="C262" s="74">
        <f>D262*'Клапаны обратные'!$F$21</f>
        <v>13034.547069371218</v>
      </c>
      <c r="D262" s="95">
        <v>203.66479795892528</v>
      </c>
    </row>
    <row r="263" spans="1:4" ht="15">
      <c r="A263" s="83" t="s">
        <v>464</v>
      </c>
      <c r="B263" s="78" t="s">
        <v>1747</v>
      </c>
      <c r="C263" s="74">
        <f>D263*'Клапаны обратные'!$F$21</f>
        <v>18535.261473863236</v>
      </c>
      <c r="D263" s="95">
        <v>289.61346052911307</v>
      </c>
    </row>
    <row r="264" spans="1:4" ht="15">
      <c r="A264" s="83" t="s">
        <v>471</v>
      </c>
      <c r="B264" s="78" t="s">
        <v>1748</v>
      </c>
      <c r="C264" s="74">
        <f>D264*'Клапаны обратные'!$F$21</f>
        <v>4328.84762940773</v>
      </c>
      <c r="D264" s="95">
        <v>67.63824420949578</v>
      </c>
    </row>
    <row r="265" spans="1:4" ht="15">
      <c r="A265" s="83" t="s">
        <v>474</v>
      </c>
      <c r="B265" s="78" t="s">
        <v>1749</v>
      </c>
      <c r="C265" s="74">
        <f>D265*'Клапаны обратные'!$F$21</f>
        <v>5207.041766880531</v>
      </c>
      <c r="D265" s="95">
        <v>81.3600276075083</v>
      </c>
    </row>
    <row r="266" spans="1:4" ht="15">
      <c r="A266" s="83" t="s">
        <v>465</v>
      </c>
      <c r="B266" s="78" t="s">
        <v>1750</v>
      </c>
      <c r="C266" s="74">
        <f>D266*'Клапаны обратные'!$F$21</f>
        <v>5839.567447889878</v>
      </c>
      <c r="D266" s="95">
        <v>91.24324137327935</v>
      </c>
    </row>
    <row r="267" spans="1:4" ht="15">
      <c r="A267" s="83" t="s">
        <v>469</v>
      </c>
      <c r="B267" s="78" t="s">
        <v>1751</v>
      </c>
      <c r="C267" s="74">
        <f>D267*'Клапаны обратные'!$F$21</f>
        <v>7779.501121342661</v>
      </c>
      <c r="D267" s="95">
        <v>121.55470502097907</v>
      </c>
    </row>
    <row r="268" spans="1:4" ht="15">
      <c r="A268" s="83" t="s">
        <v>467</v>
      </c>
      <c r="B268" s="78" t="s">
        <v>1752</v>
      </c>
      <c r="C268" s="74">
        <f>D268*'Клапаны обратные'!$F$21</f>
        <v>11391.109808891573</v>
      </c>
      <c r="D268" s="95">
        <v>177.98609076393083</v>
      </c>
    </row>
    <row r="269" spans="1:4" ht="15">
      <c r="A269" s="83" t="s">
        <v>472</v>
      </c>
      <c r="B269" s="78" t="s">
        <v>1753</v>
      </c>
      <c r="C269" s="74">
        <f>D269*'Клапаны обратные'!$F$21</f>
        <v>16197.175474417963</v>
      </c>
      <c r="D269" s="95">
        <v>253.08086678778068</v>
      </c>
    </row>
    <row r="270" spans="1:4" ht="15">
      <c r="A270" s="83" t="s">
        <v>479</v>
      </c>
      <c r="B270" s="78" t="s">
        <v>1754</v>
      </c>
      <c r="C270" s="74">
        <f>D270*'Клапаны обратные'!$F$21</f>
        <v>4328.84762940773</v>
      </c>
      <c r="D270" s="95">
        <v>67.63824420949578</v>
      </c>
    </row>
    <row r="271" spans="1:4" ht="15">
      <c r="A271" s="83" t="s">
        <v>481</v>
      </c>
      <c r="B271" s="78" t="s">
        <v>1755</v>
      </c>
      <c r="C271" s="74">
        <f>D271*'Клапаны обратные'!$F$21</f>
        <v>5207.041766880531</v>
      </c>
      <c r="D271" s="95">
        <v>81.3600276075083</v>
      </c>
    </row>
    <row r="272" spans="1:4" ht="15">
      <c r="A272" s="83" t="s">
        <v>476</v>
      </c>
      <c r="B272" s="78" t="s">
        <v>1756</v>
      </c>
      <c r="C272" s="74">
        <f>D272*'Клапаны обратные'!$F$21</f>
        <v>5839.567447889878</v>
      </c>
      <c r="D272" s="95">
        <v>91.24324137327935</v>
      </c>
    </row>
    <row r="273" spans="1:4" ht="15">
      <c r="A273" s="83" t="s">
        <v>478</v>
      </c>
      <c r="B273" s="78" t="s">
        <v>1757</v>
      </c>
      <c r="C273" s="74">
        <f>D273*'Клапаны обратные'!$F$21</f>
        <v>7779.501121342661</v>
      </c>
      <c r="D273" s="95">
        <v>121.55470502097907</v>
      </c>
    </row>
    <row r="274" spans="1:4" ht="15">
      <c r="A274" s="83" t="s">
        <v>477</v>
      </c>
      <c r="B274" s="78" t="s">
        <v>1758</v>
      </c>
      <c r="C274" s="74">
        <f>D274*'Клапаны обратные'!$F$21</f>
        <v>11391.109808891573</v>
      </c>
      <c r="D274" s="95">
        <v>177.98609076393083</v>
      </c>
    </row>
    <row r="275" spans="1:4" ht="15">
      <c r="A275" s="83" t="s">
        <v>480</v>
      </c>
      <c r="B275" s="78" t="s">
        <v>1759</v>
      </c>
      <c r="C275" s="74">
        <f>D275*'Клапаны обратные'!$F$21</f>
        <v>16197.175474417963</v>
      </c>
      <c r="D275" s="95">
        <v>253.08086678778068</v>
      </c>
    </row>
    <row r="276" spans="1:4" ht="15">
      <c r="A276" s="83" t="s">
        <v>482</v>
      </c>
      <c r="B276" s="78" t="s">
        <v>1760</v>
      </c>
      <c r="C276" s="74">
        <f>D276*'Клапаны обратные'!$F$21</f>
        <v>4328.84762940773</v>
      </c>
      <c r="D276" s="95">
        <v>67.63824420949578</v>
      </c>
    </row>
    <row r="277" spans="1:4" ht="15">
      <c r="A277" s="83" t="s">
        <v>475</v>
      </c>
      <c r="B277" s="78" t="s">
        <v>1749</v>
      </c>
      <c r="C277" s="74">
        <f>D277*'Клапаны обратные'!$F$21</f>
        <v>5207.041766880531</v>
      </c>
      <c r="D277" s="95">
        <v>81.3600276075083</v>
      </c>
    </row>
    <row r="278" spans="1:4" ht="15">
      <c r="A278" s="83" t="s">
        <v>466</v>
      </c>
      <c r="B278" s="78" t="s">
        <v>1761</v>
      </c>
      <c r="C278" s="74">
        <f>D278*'Клапаны обратные'!$F$21</f>
        <v>5839.567447889878</v>
      </c>
      <c r="D278" s="95">
        <v>91.24324137327935</v>
      </c>
    </row>
    <row r="279" spans="1:4" ht="15">
      <c r="A279" s="83" t="s">
        <v>470</v>
      </c>
      <c r="B279" s="78" t="s">
        <v>1762</v>
      </c>
      <c r="C279" s="74">
        <f>D279*'Клапаны обратные'!$F$21</f>
        <v>7779.501121342661</v>
      </c>
      <c r="D279" s="95">
        <v>121.55470502097907</v>
      </c>
    </row>
    <row r="280" spans="1:4" ht="15">
      <c r="A280" s="83" t="s">
        <v>468</v>
      </c>
      <c r="B280" s="78" t="s">
        <v>1763</v>
      </c>
      <c r="C280" s="74">
        <f>D280*'Клапаны обратные'!$F$21</f>
        <v>11391.109808891573</v>
      </c>
      <c r="D280" s="95">
        <v>177.98609076393083</v>
      </c>
    </row>
    <row r="281" spans="1:4" ht="15">
      <c r="A281" s="83" t="s">
        <v>473</v>
      </c>
      <c r="B281" s="78" t="s">
        <v>1753</v>
      </c>
      <c r="C281" s="74">
        <f>D281*'Клапаны обратные'!$F$21</f>
        <v>16197.175474417963</v>
      </c>
      <c r="D281" s="95">
        <v>253.08086678778068</v>
      </c>
    </row>
    <row r="282" spans="1:4" ht="15">
      <c r="A282" s="83" t="s">
        <v>486</v>
      </c>
      <c r="B282" s="78" t="s">
        <v>1764</v>
      </c>
      <c r="C282" s="74">
        <f>D282*'Клапаны обратные'!$F$21</f>
        <v>3801.955437464794</v>
      </c>
      <c r="D282" s="95">
        <v>59.40555371038741</v>
      </c>
    </row>
    <row r="283" spans="1:4" ht="15">
      <c r="A283" s="83" t="s">
        <v>488</v>
      </c>
      <c r="B283" s="78" t="s">
        <v>1765</v>
      </c>
      <c r="C283" s="74">
        <f>D283*'Клапаны обратные'!$F$21</f>
        <v>4039.577652306345</v>
      </c>
      <c r="D283" s="95">
        <v>63.11840081728664</v>
      </c>
    </row>
    <row r="284" spans="1:4" ht="15">
      <c r="A284" s="83" t="s">
        <v>483</v>
      </c>
      <c r="B284" s="78" t="s">
        <v>1766</v>
      </c>
      <c r="C284" s="74">
        <f>D284*'Клапаны обратные'!$F$21</f>
        <v>4462.324150803519</v>
      </c>
      <c r="D284" s="95">
        <v>69.72381485630498</v>
      </c>
    </row>
    <row r="285" spans="1:4" ht="15">
      <c r="A285" s="83" t="s">
        <v>485</v>
      </c>
      <c r="B285" s="78" t="s">
        <v>1767</v>
      </c>
      <c r="C285" s="74">
        <f>D285*'Клапаны обратные'!$F$21</f>
        <v>6877.228985356014</v>
      </c>
      <c r="D285" s="95">
        <v>107.45670289618772</v>
      </c>
    </row>
    <row r="286" spans="1:4" ht="15">
      <c r="A286" s="83" t="s">
        <v>484</v>
      </c>
      <c r="B286" s="78" t="s">
        <v>1768</v>
      </c>
      <c r="C286" s="74">
        <f>D286*'Клапаны обратные'!$F$21</f>
        <v>8667.684743696993</v>
      </c>
      <c r="D286" s="95">
        <v>135.4325741202655</v>
      </c>
    </row>
    <row r="287" spans="1:4" ht="15">
      <c r="A287" s="83" t="s">
        <v>487</v>
      </c>
      <c r="B287" s="78" t="s">
        <v>1769</v>
      </c>
      <c r="C287" s="74">
        <f>D287*'Клапаны обратные'!$F$21</f>
        <v>10811.810775290509</v>
      </c>
      <c r="D287" s="95">
        <v>168.9345433639142</v>
      </c>
    </row>
    <row r="288" spans="1:4" ht="15">
      <c r="A288" s="83" t="s">
        <v>492</v>
      </c>
      <c r="B288" s="78" t="s">
        <v>1770</v>
      </c>
      <c r="C288" s="74">
        <f>D288*'Клапаны обратные'!$F$21</f>
        <v>5890.820488862604</v>
      </c>
      <c r="D288" s="95">
        <v>92.04407013847819</v>
      </c>
    </row>
    <row r="289" spans="1:4" ht="15">
      <c r="A289" s="83" t="s">
        <v>494</v>
      </c>
      <c r="B289" s="78" t="s">
        <v>1771</v>
      </c>
      <c r="C289" s="74">
        <f>D289*'Клапаны обратные'!$F$21</f>
        <v>6178.177585880292</v>
      </c>
      <c r="D289" s="95">
        <v>96.53402477937956</v>
      </c>
    </row>
    <row r="290" spans="1:4" ht="15">
      <c r="A290" s="83" t="s">
        <v>489</v>
      </c>
      <c r="B290" s="78" t="s">
        <v>1772</v>
      </c>
      <c r="C290" s="74">
        <f>D290*'Клапаны обратные'!$F$21</f>
        <v>6609.213231406825</v>
      </c>
      <c r="D290" s="95">
        <v>103.26895674073164</v>
      </c>
    </row>
    <row r="291" spans="1:4" ht="15">
      <c r="A291" s="83" t="s">
        <v>491</v>
      </c>
      <c r="B291" s="78" t="s">
        <v>1773</v>
      </c>
      <c r="C291" s="74">
        <f>D291*'Клапаны обратные'!$F$21</f>
        <v>9626.462750092549</v>
      </c>
      <c r="D291" s="95">
        <v>150.41348047019608</v>
      </c>
    </row>
    <row r="292" spans="1:4" ht="15">
      <c r="A292" s="83" t="s">
        <v>490</v>
      </c>
      <c r="B292" s="78" t="s">
        <v>1774</v>
      </c>
      <c r="C292" s="74">
        <f>D292*'Клапаны обратные'!$F$21</f>
        <v>11925.319526234054</v>
      </c>
      <c r="D292" s="95">
        <v>186.3331175974071</v>
      </c>
    </row>
    <row r="293" spans="1:4" ht="15">
      <c r="A293" s="83" t="s">
        <v>493</v>
      </c>
      <c r="B293" s="78" t="s">
        <v>1775</v>
      </c>
      <c r="C293" s="74">
        <f>D293*'Клапаны обратные'!$F$21</f>
        <v>14224.176302375556</v>
      </c>
      <c r="D293" s="95">
        <v>222.25275472461806</v>
      </c>
    </row>
    <row r="294" spans="1:4" ht="15">
      <c r="A294" s="83" t="s">
        <v>77</v>
      </c>
      <c r="B294" s="78" t="s">
        <v>1776</v>
      </c>
      <c r="C294" s="74">
        <f>D294*'Клапаны обратные'!$F$21</f>
        <v>3456.574311241612</v>
      </c>
      <c r="D294" s="95">
        <v>54.00897361315019</v>
      </c>
    </row>
    <row r="295" spans="1:4" ht="15">
      <c r="A295" s="83" t="s">
        <v>79</v>
      </c>
      <c r="B295" s="78" t="s">
        <v>1777</v>
      </c>
      <c r="C295" s="74">
        <f>D295*'Клапаны обратные'!$F$21</f>
        <v>3672.092134004877</v>
      </c>
      <c r="D295" s="95">
        <v>57.376439593826206</v>
      </c>
    </row>
    <row r="296" spans="1:4" ht="15">
      <c r="A296" s="83" t="s">
        <v>74</v>
      </c>
      <c r="B296" s="78" t="s">
        <v>1778</v>
      </c>
      <c r="C296" s="74">
        <f>D296*'Клапаны обратные'!$F$21</f>
        <v>4056.155946365057</v>
      </c>
      <c r="D296" s="95">
        <v>63.377436661954015</v>
      </c>
    </row>
    <row r="297" spans="1:4" ht="15">
      <c r="A297" s="83" t="s">
        <v>76</v>
      </c>
      <c r="B297" s="78" t="s">
        <v>1779</v>
      </c>
      <c r="C297" s="74">
        <f>D297*'Клапаны обратные'!$F$21</f>
        <v>6252.7799091444995</v>
      </c>
      <c r="D297" s="95">
        <v>97.6996860803828</v>
      </c>
    </row>
    <row r="298" spans="1:4" ht="15">
      <c r="A298" s="83" t="s">
        <v>75</v>
      </c>
      <c r="B298" s="78" t="s">
        <v>1780</v>
      </c>
      <c r="C298" s="74">
        <f>D298*'Клапаны обратные'!$F$21</f>
        <v>7880.215775908134</v>
      </c>
      <c r="D298" s="95">
        <v>123.12837149856459</v>
      </c>
    </row>
    <row r="299" spans="1:4" ht="15">
      <c r="A299" s="83" t="s">
        <v>78</v>
      </c>
      <c r="B299" s="78" t="s">
        <v>1781</v>
      </c>
      <c r="C299" s="74">
        <f>D299*'Клапаны обратные'!$F$21</f>
        <v>9828.165327806884</v>
      </c>
      <c r="D299" s="95">
        <v>153.56508324698257</v>
      </c>
    </row>
    <row r="300" spans="1:4" ht="15">
      <c r="A300" s="83" t="s">
        <v>498</v>
      </c>
      <c r="B300" s="78" t="s">
        <v>1782</v>
      </c>
      <c r="C300" s="74">
        <f>D300*'Клапаны обратные'!$F$21</f>
        <v>3614.068104799383</v>
      </c>
      <c r="D300" s="95">
        <v>56.46981413749036</v>
      </c>
    </row>
    <row r="301" spans="1:4" ht="15">
      <c r="A301" s="83" t="s">
        <v>500</v>
      </c>
      <c r="B301" s="78" t="s">
        <v>1783</v>
      </c>
      <c r="C301" s="74">
        <f>D301*'Клапаны обратные'!$F$21</f>
        <v>3934.581789934497</v>
      </c>
      <c r="D301" s="95">
        <v>61.477840467726516</v>
      </c>
    </row>
    <row r="302" spans="1:4" ht="15">
      <c r="A302" s="83" t="s">
        <v>495</v>
      </c>
      <c r="B302" s="78" t="s">
        <v>1784</v>
      </c>
      <c r="C302" s="74">
        <f>D302*'Клапаны обратные'!$F$21</f>
        <v>4321.408651304462</v>
      </c>
      <c r="D302" s="95">
        <v>67.52201017663222</v>
      </c>
    </row>
    <row r="303" spans="1:4" ht="15">
      <c r="A303" s="84" t="s">
        <v>497</v>
      </c>
      <c r="B303" s="79" t="s">
        <v>1785</v>
      </c>
      <c r="C303" s="74">
        <f>D303*'Клапаны обратные'!$F$21</f>
        <v>6407.510653692486</v>
      </c>
      <c r="D303" s="95">
        <v>100.11735396394509</v>
      </c>
    </row>
    <row r="304" spans="1:4" ht="15">
      <c r="A304" s="83" t="s">
        <v>496</v>
      </c>
      <c r="B304" s="78" t="s">
        <v>1786</v>
      </c>
      <c r="C304" s="74">
        <f>D304*'Клапаны обратные'!$F$21</f>
        <v>7352.473415039112</v>
      </c>
      <c r="D304" s="95">
        <v>114.88239710998613</v>
      </c>
    </row>
    <row r="305" spans="1:4" ht="15">
      <c r="A305" s="83" t="s">
        <v>499</v>
      </c>
      <c r="B305" s="78" t="s">
        <v>1787</v>
      </c>
      <c r="C305" s="74">
        <f>D305*'Клапаны обратные'!$F$21</f>
        <v>11314.685695071468</v>
      </c>
      <c r="D305" s="95">
        <v>176.7919639854917</v>
      </c>
    </row>
    <row r="306" spans="1:4" ht="15">
      <c r="A306" s="83" t="s">
        <v>1788</v>
      </c>
      <c r="B306" s="78" t="s">
        <v>1789</v>
      </c>
      <c r="C306" s="74">
        <f>D306*'Клапаны обратные'!$F$21</f>
        <v>2599.53679311183</v>
      </c>
      <c r="D306" s="95">
        <v>40.61776239237234</v>
      </c>
    </row>
    <row r="307" spans="1:4" ht="15">
      <c r="A307" s="83" t="s">
        <v>1790</v>
      </c>
      <c r="B307" s="78" t="s">
        <v>1791</v>
      </c>
      <c r="C307" s="74">
        <f>D307*'Клапаны обратные'!$F$21</f>
        <v>3387.5973045750534</v>
      </c>
      <c r="D307" s="95">
        <v>52.93120788398521</v>
      </c>
    </row>
    <row r="308" spans="1:4" ht="15">
      <c r="A308" s="83" t="s">
        <v>1792</v>
      </c>
      <c r="B308" s="78" t="s">
        <v>1793</v>
      </c>
      <c r="C308" s="74">
        <f>D308*'Клапаны обратные'!$F$21</f>
        <v>4058.739397189208</v>
      </c>
      <c r="D308" s="95">
        <v>63.417803081081374</v>
      </c>
    </row>
    <row r="309" spans="1:4" ht="15">
      <c r="A309" s="83" t="s">
        <v>1794</v>
      </c>
      <c r="B309" s="78" t="s">
        <v>1795</v>
      </c>
      <c r="C309" s="74">
        <f>D309*'Клапаны обратные'!$F$21</f>
        <v>5927.91567775034</v>
      </c>
      <c r="D309" s="95">
        <v>92.62368246484907</v>
      </c>
    </row>
    <row r="310" spans="1:4" ht="15">
      <c r="A310" s="83" t="s">
        <v>1796</v>
      </c>
      <c r="B310" s="78" t="s">
        <v>1797</v>
      </c>
      <c r="C310" s="74">
        <f>D310*'Клапаны обратные'!$F$21</f>
        <v>7942.860376616812</v>
      </c>
      <c r="D310" s="95">
        <v>124.10719338463768</v>
      </c>
    </row>
    <row r="311" spans="1:4" ht="15">
      <c r="A311" s="84" t="s">
        <v>1798</v>
      </c>
      <c r="B311" s="79" t="s">
        <v>1799</v>
      </c>
      <c r="C311" s="74">
        <f>D311*'Клапаны обратные'!$F$21</f>
        <v>12039.560299406368</v>
      </c>
      <c r="D311" s="95">
        <v>188.1181296782245</v>
      </c>
    </row>
    <row r="312" spans="1:4" ht="15">
      <c r="A312" s="83" t="s">
        <v>504</v>
      </c>
      <c r="B312" s="78" t="s">
        <v>1800</v>
      </c>
      <c r="C312" s="74">
        <f>D312*'Клапаны обратные'!$F$21</f>
        <v>3445.2973034875845</v>
      </c>
      <c r="D312" s="95">
        <v>53.83277036699351</v>
      </c>
    </row>
    <row r="313" spans="1:4" ht="15">
      <c r="A313" s="83" t="s">
        <v>506</v>
      </c>
      <c r="B313" s="78" t="s">
        <v>1801</v>
      </c>
      <c r="C313" s="74">
        <f>D313*'Клапаны обратные'!$F$21</f>
        <v>4058.739397189208</v>
      </c>
      <c r="D313" s="95">
        <v>63.417803081081374</v>
      </c>
    </row>
    <row r="314" spans="1:4" ht="15">
      <c r="A314" s="83" t="s">
        <v>501</v>
      </c>
      <c r="B314" s="78" t="s">
        <v>1802</v>
      </c>
      <c r="C314" s="74">
        <f>D314*'Клапаны обратные'!$F$21</f>
        <v>4817.949909196166</v>
      </c>
      <c r="D314" s="95">
        <v>75.2804673311901</v>
      </c>
    </row>
    <row r="315" spans="1:4" ht="15">
      <c r="A315" s="83" t="s">
        <v>503</v>
      </c>
      <c r="B315" s="78" t="s">
        <v>1803</v>
      </c>
      <c r="C315" s="74">
        <f>D315*'Клапаны обратные'!$F$21</f>
        <v>6775.194609150107</v>
      </c>
      <c r="D315" s="95">
        <v>105.86241576797042</v>
      </c>
    </row>
    <row r="316" spans="1:4" ht="15">
      <c r="A316" s="83" t="s">
        <v>502</v>
      </c>
      <c r="B316" s="78" t="s">
        <v>1804</v>
      </c>
      <c r="C316" s="74">
        <f>D316*'Клапаны обратные'!$F$21</f>
        <v>8788.620886992567</v>
      </c>
      <c r="D316" s="95">
        <v>137.32220135925886</v>
      </c>
    </row>
    <row r="317" spans="1:4" ht="15">
      <c r="A317" s="83" t="s">
        <v>505</v>
      </c>
      <c r="B317" s="78" t="s">
        <v>1805</v>
      </c>
      <c r="C317" s="74">
        <f>D317*'Клапаны обратные'!$F$21</f>
        <v>12886.839230806132</v>
      </c>
      <c r="D317" s="95">
        <v>201.3568629813458</v>
      </c>
    </row>
    <row r="318" spans="1:4" ht="15">
      <c r="A318" s="83" t="s">
        <v>283</v>
      </c>
      <c r="B318" s="78" t="s">
        <v>1806</v>
      </c>
      <c r="C318" s="74">
        <f>D318*'Клапаны обратные'!$F$21</f>
        <v>4351.437832300919</v>
      </c>
      <c r="D318" s="95">
        <v>67.99121612970185</v>
      </c>
    </row>
    <row r="319" spans="1:4" ht="15">
      <c r="A319" s="83" t="s">
        <v>284</v>
      </c>
      <c r="B319" s="78" t="s">
        <v>1807</v>
      </c>
      <c r="C319" s="74">
        <f>D319*'Клапаны обратные'!$F$21</f>
        <v>5235.27952049702</v>
      </c>
      <c r="D319" s="95">
        <v>81.80124250776593</v>
      </c>
    </row>
    <row r="320" spans="1:4" ht="15">
      <c r="A320" s="83" t="s">
        <v>282</v>
      </c>
      <c r="B320" s="78" t="s">
        <v>1808</v>
      </c>
      <c r="C320" s="74">
        <f>D320*'Клапаны обратные'!$F$21</f>
        <v>5554.366136363344</v>
      </c>
      <c r="D320" s="95">
        <v>86.78697088067725</v>
      </c>
    </row>
    <row r="321" spans="1:4" ht="15">
      <c r="A321" s="83" t="s">
        <v>286</v>
      </c>
      <c r="B321" s="78" t="s">
        <v>1809</v>
      </c>
      <c r="C321" s="74">
        <f>D321*'Клапаны обратные'!$F$21</f>
        <v>4145.302230900554</v>
      </c>
      <c r="D321" s="95">
        <v>64.77034735782115</v>
      </c>
    </row>
    <row r="322" spans="1:4" ht="15">
      <c r="A322" s="83" t="s">
        <v>287</v>
      </c>
      <c r="B322" s="78" t="s">
        <v>1810</v>
      </c>
      <c r="C322" s="74">
        <f>D322*'Клапаны обратные'!$F$21</f>
        <v>4986.787288671918</v>
      </c>
      <c r="D322" s="95">
        <v>77.91855138549872</v>
      </c>
    </row>
    <row r="323" spans="1:4" ht="15">
      <c r="A323" s="83" t="s">
        <v>285</v>
      </c>
      <c r="B323" s="78" t="s">
        <v>1811</v>
      </c>
      <c r="C323" s="74">
        <f>D323*'Клапаны обратные'!$F$21</f>
        <v>5288.931252368349</v>
      </c>
      <c r="D323" s="95">
        <v>82.63955081825546</v>
      </c>
    </row>
    <row r="324" spans="1:4" ht="15">
      <c r="A324" s="83" t="s">
        <v>159</v>
      </c>
      <c r="B324" s="78" t="s">
        <v>1812</v>
      </c>
      <c r="C324" s="74">
        <f>D324*'Клапаны обратные'!$F$21</f>
        <v>3295.34584704424</v>
      </c>
      <c r="D324" s="95">
        <v>51.48977886006625</v>
      </c>
    </row>
    <row r="325" spans="1:4" ht="15">
      <c r="A325" s="83" t="s">
        <v>160</v>
      </c>
      <c r="B325" s="78" t="s">
        <v>1813</v>
      </c>
      <c r="C325" s="74">
        <f>D325*'Клапаны обратные'!$F$21</f>
        <v>3701.969499121679</v>
      </c>
      <c r="D325" s="95">
        <v>57.84327342377623</v>
      </c>
    </row>
    <row r="326" spans="1:4" ht="15">
      <c r="A326" s="83" t="s">
        <v>161</v>
      </c>
      <c r="B326" s="78" t="s">
        <v>1814</v>
      </c>
      <c r="C326" s="74">
        <f>D326*'Клапаны обратные'!$F$21</f>
        <v>5342.582984239677</v>
      </c>
      <c r="D326" s="95">
        <v>83.47785912874495</v>
      </c>
    </row>
    <row r="327" spans="1:4" ht="15">
      <c r="A327" s="83" t="s">
        <v>162</v>
      </c>
      <c r="B327" s="78" t="s">
        <v>1815</v>
      </c>
      <c r="C327" s="74">
        <f>D327*'Клапаны обратные'!$F$21</f>
        <v>6754.470665064115</v>
      </c>
      <c r="D327" s="95">
        <v>105.53860414162679</v>
      </c>
    </row>
    <row r="328" spans="1:4" ht="15">
      <c r="A328" s="83" t="s">
        <v>163</v>
      </c>
      <c r="B328" s="78" t="s">
        <v>1816</v>
      </c>
      <c r="C328" s="74">
        <f>D328*'Клапаны обратные'!$F$21</f>
        <v>8104.23528793228</v>
      </c>
      <c r="D328" s="95">
        <v>126.62867637394187</v>
      </c>
    </row>
    <row r="329" spans="1:4" ht="15">
      <c r="A329" s="83" t="s">
        <v>164</v>
      </c>
      <c r="B329" s="78" t="s">
        <v>1817</v>
      </c>
      <c r="C329" s="74">
        <f>D329*'Клапаны обратные'!$F$21</f>
        <v>9496.35654122518</v>
      </c>
      <c r="D329" s="95">
        <v>148.38057095664342</v>
      </c>
    </row>
    <row r="330" spans="1:4" ht="15">
      <c r="A330" s="83" t="s">
        <v>513</v>
      </c>
      <c r="B330" s="78" t="s">
        <v>1818</v>
      </c>
      <c r="C330" s="74">
        <f>D330*'Клапаны обратные'!$F$21</f>
        <v>2337.634195387407</v>
      </c>
      <c r="D330" s="95">
        <v>36.525534302928236</v>
      </c>
    </row>
    <row r="331" spans="1:4" ht="15">
      <c r="A331" s="83" t="s">
        <v>510</v>
      </c>
      <c r="B331" s="78" t="s">
        <v>1819</v>
      </c>
      <c r="C331" s="74">
        <f>D331*'Клапаны обратные'!$F$21</f>
        <v>2643.0537385033495</v>
      </c>
      <c r="D331" s="95">
        <v>41.297714664114835</v>
      </c>
    </row>
    <row r="332" spans="1:4" ht="15">
      <c r="A332" s="83" t="s">
        <v>512</v>
      </c>
      <c r="B332" s="78" t="s">
        <v>1820</v>
      </c>
      <c r="C332" s="74">
        <f>D332*'Клапаны обратные'!$F$21</f>
        <v>3579.8694524839816</v>
      </c>
      <c r="D332" s="95">
        <v>55.93546019506221</v>
      </c>
    </row>
    <row r="333" spans="1:4" ht="15">
      <c r="A333" s="83" t="s">
        <v>507</v>
      </c>
      <c r="B333" s="78" t="s">
        <v>1821</v>
      </c>
      <c r="C333" s="74">
        <f>D333*'Клапаны обратные'!$F$21</f>
        <v>5371.272541914029</v>
      </c>
      <c r="D333" s="95">
        <v>83.9261334674067</v>
      </c>
    </row>
    <row r="334" spans="1:4" ht="15">
      <c r="A334" s="83" t="s">
        <v>509</v>
      </c>
      <c r="B334" s="78" t="s">
        <v>1822</v>
      </c>
      <c r="C334" s="74">
        <f>D334*'Клапаны обратные'!$F$21</f>
        <v>6236.138459679849</v>
      </c>
      <c r="D334" s="95">
        <v>97.43966343249764</v>
      </c>
    </row>
    <row r="335" spans="1:4" ht="15">
      <c r="A335" s="83" t="s">
        <v>508</v>
      </c>
      <c r="B335" s="78" t="s">
        <v>1823</v>
      </c>
      <c r="C335" s="74">
        <f>D335*'Клапаны обратные'!$F$21</f>
        <v>9456.258931089762</v>
      </c>
      <c r="D335" s="95">
        <v>147.75404579827753</v>
      </c>
    </row>
    <row r="336" spans="1:4" ht="15">
      <c r="A336" s="83" t="s">
        <v>511</v>
      </c>
      <c r="B336" s="78" t="s">
        <v>1824</v>
      </c>
      <c r="C336" s="74">
        <f>D336*'Клапаны обратные'!$F$21</f>
        <v>15927.3355008588</v>
      </c>
      <c r="D336" s="95">
        <v>248.86461720091876</v>
      </c>
    </row>
    <row r="337" spans="1:4" ht="15">
      <c r="A337" s="83" t="s">
        <v>517</v>
      </c>
      <c r="B337" s="78" t="s">
        <v>1825</v>
      </c>
      <c r="C337" s="74">
        <f>D337*'Клапаны обратные'!$F$21</f>
        <v>2198.139692521953</v>
      </c>
      <c r="D337" s="95">
        <v>34.34593269565551</v>
      </c>
    </row>
    <row r="338" spans="1:4" ht="15">
      <c r="A338" s="83" t="s">
        <v>521</v>
      </c>
      <c r="B338" s="78" t="s">
        <v>1826</v>
      </c>
      <c r="C338" s="74">
        <f>D338*'Клапаны обратные'!$F$21</f>
        <v>2838.3460425149856</v>
      </c>
      <c r="D338" s="95">
        <v>44.34915691429665</v>
      </c>
    </row>
    <row r="339" spans="1:4" ht="15">
      <c r="A339" s="83" t="s">
        <v>514</v>
      </c>
      <c r="B339" s="78" t="s">
        <v>1827</v>
      </c>
      <c r="C339" s="74">
        <f>D339*'Клапаны обратные'!$F$21</f>
        <v>3926.403164865532</v>
      </c>
      <c r="D339" s="95">
        <v>61.350049451023935</v>
      </c>
    </row>
    <row r="340" spans="1:4" ht="15">
      <c r="A340" s="83" t="s">
        <v>516</v>
      </c>
      <c r="B340" s="78" t="s">
        <v>1828</v>
      </c>
      <c r="C340" s="74">
        <f>D340*'Клапаны обратные'!$F$21</f>
        <v>5685.502264158316</v>
      </c>
      <c r="D340" s="95">
        <v>88.8359728774737</v>
      </c>
    </row>
    <row r="341" spans="1:4" ht="15">
      <c r="A341" s="83" t="s">
        <v>515</v>
      </c>
      <c r="B341" s="78" t="s">
        <v>1829</v>
      </c>
      <c r="C341" s="74">
        <f>D341*'Клапаны обратные'!$F$21</f>
        <v>6873.408083296766</v>
      </c>
      <c r="D341" s="95">
        <v>107.39700130151196</v>
      </c>
    </row>
    <row r="342" spans="1:4" ht="15">
      <c r="A342" s="83" t="s">
        <v>518</v>
      </c>
      <c r="B342" s="78" t="s">
        <v>1830</v>
      </c>
      <c r="C342" s="74">
        <f>D342*'Клапаны обратные'!$F$21</f>
        <v>10554.59459575671</v>
      </c>
      <c r="D342" s="95">
        <v>164.91554055869858</v>
      </c>
    </row>
    <row r="343" spans="1:4" ht="15">
      <c r="A343" s="83" t="s">
        <v>519</v>
      </c>
      <c r="B343" s="78" t="s">
        <v>1831</v>
      </c>
      <c r="C343" s="74">
        <f>D343*'Клапаны обратные'!$F$21</f>
        <v>22866.819927618148</v>
      </c>
      <c r="D343" s="95">
        <v>357.29406136903356</v>
      </c>
    </row>
    <row r="344" spans="1:4" ht="15">
      <c r="A344" s="83" t="s">
        <v>520</v>
      </c>
      <c r="B344" s="78" t="s">
        <v>1832</v>
      </c>
      <c r="C344" s="74">
        <f>D344*'Клапаны обратные'!$F$21</f>
        <v>30763.677152990935</v>
      </c>
      <c r="D344" s="95">
        <v>480.68245551548335</v>
      </c>
    </row>
    <row r="345" spans="1:4" ht="15">
      <c r="A345" s="83" t="s">
        <v>522</v>
      </c>
      <c r="B345" s="78" t="s">
        <v>1833</v>
      </c>
      <c r="C345" s="74">
        <f>D345*'Клапаны обратные'!$F$21</f>
        <v>55906.46002209809</v>
      </c>
      <c r="D345" s="95">
        <v>873.5384378452826</v>
      </c>
    </row>
    <row r="346" spans="1:4" ht="15">
      <c r="A346" s="83" t="s">
        <v>235</v>
      </c>
      <c r="B346" s="78" t="s">
        <v>1834</v>
      </c>
      <c r="C346" s="74">
        <f>D346*'Клапаны обратные'!$F$21</f>
        <v>1798.744905370335</v>
      </c>
      <c r="D346" s="95">
        <v>28.105389146411483</v>
      </c>
    </row>
    <row r="347" spans="1:4" ht="15">
      <c r="A347" s="83" t="s">
        <v>236</v>
      </c>
      <c r="B347" s="78" t="s">
        <v>1835</v>
      </c>
      <c r="C347" s="74">
        <f>D347*'Клапаны обратные'!$F$21</f>
        <v>2599.0028428616274</v>
      </c>
      <c r="D347" s="95">
        <v>40.60941941971293</v>
      </c>
    </row>
    <row r="348" spans="1:4" ht="15">
      <c r="A348" s="83" t="s">
        <v>237</v>
      </c>
      <c r="B348" s="78" t="s">
        <v>1836</v>
      </c>
      <c r="C348" s="74">
        <f>D348*'Клапаны обратные'!$F$21</f>
        <v>3801.5922938806507</v>
      </c>
      <c r="D348" s="95">
        <v>59.39987959188517</v>
      </c>
    </row>
    <row r="349" spans="1:4" ht="15">
      <c r="A349" s="83" t="s">
        <v>238</v>
      </c>
      <c r="B349" s="78" t="s">
        <v>1837</v>
      </c>
      <c r="C349" s="74">
        <f>D349*'Клапаны обратные'!$F$21</f>
        <v>5457.905970009418</v>
      </c>
      <c r="D349" s="95">
        <v>85.27978078139715</v>
      </c>
    </row>
    <row r="350" spans="1:4" ht="15">
      <c r="A350" s="83" t="s">
        <v>239</v>
      </c>
      <c r="B350" s="78" t="s">
        <v>1838</v>
      </c>
      <c r="C350" s="74">
        <f>D350*'Клапаны обратные'!$F$21</f>
        <v>6609.1027094464325</v>
      </c>
      <c r="D350" s="95">
        <v>103.26722983510051</v>
      </c>
    </row>
    <row r="351" spans="1:4" ht="15">
      <c r="A351" s="83" t="s">
        <v>240</v>
      </c>
      <c r="B351" s="78" t="s">
        <v>1839</v>
      </c>
      <c r="C351" s="74">
        <f>D351*'Клапаны обратные'!$F$21</f>
        <v>9915.856608951735</v>
      </c>
      <c r="D351" s="95">
        <v>154.93525951487086</v>
      </c>
    </row>
    <row r="352" spans="1:4" ht="15">
      <c r="A352" s="83" t="s">
        <v>241</v>
      </c>
      <c r="B352" s="78" t="s">
        <v>1840</v>
      </c>
      <c r="C352" s="74">
        <f>D352*'Клапаны обратные'!$F$21</f>
        <v>21943.21948233003</v>
      </c>
      <c r="D352" s="95">
        <v>342.8628044114067</v>
      </c>
    </row>
    <row r="353" spans="1:4" ht="15">
      <c r="A353" s="83" t="s">
        <v>242</v>
      </c>
      <c r="B353" s="78" t="s">
        <v>1841</v>
      </c>
      <c r="C353" s="74">
        <f>D353*'Клапаны обратные'!$F$21</f>
        <v>28233.687379968</v>
      </c>
      <c r="D353" s="95">
        <v>441.151365312</v>
      </c>
    </row>
    <row r="354" spans="1:4" ht="15">
      <c r="A354" s="83" t="s">
        <v>243</v>
      </c>
      <c r="B354" s="78" t="s">
        <v>1842</v>
      </c>
      <c r="C354" s="74">
        <f>D354*'Клапаны обратные'!$F$21</f>
        <v>55645.091374623844</v>
      </c>
      <c r="D354" s="95">
        <v>869.4545527284976</v>
      </c>
    </row>
    <row r="355" spans="1:4" ht="15">
      <c r="A355" s="83" t="s">
        <v>526</v>
      </c>
      <c r="B355" s="78" t="s">
        <v>1843</v>
      </c>
      <c r="C355" s="74">
        <f>D355*'Клапаны обратные'!$F$21</f>
        <v>1629.8831387437324</v>
      </c>
      <c r="D355" s="95">
        <v>25.46692404287082</v>
      </c>
    </row>
    <row r="356" spans="1:4" ht="15">
      <c r="A356" s="83" t="s">
        <v>528</v>
      </c>
      <c r="B356" s="78" t="s">
        <v>1844</v>
      </c>
      <c r="C356" s="74">
        <f>D356*'Клапаны обратные'!$F$21</f>
        <v>2079.202274289301</v>
      </c>
      <c r="D356" s="95">
        <v>32.48753553577033</v>
      </c>
    </row>
    <row r="357" spans="1:4" ht="15">
      <c r="A357" s="83" t="s">
        <v>523</v>
      </c>
      <c r="B357" s="78" t="s">
        <v>1845</v>
      </c>
      <c r="C357" s="74">
        <f>D357*'Клапаны обратные'!$F$21</f>
        <v>3068.87906304</v>
      </c>
      <c r="D357" s="95">
        <v>47.95123536</v>
      </c>
    </row>
    <row r="358" spans="1:4" ht="15">
      <c r="A358" s="83" t="s">
        <v>525</v>
      </c>
      <c r="B358" s="78" t="s">
        <v>1846</v>
      </c>
      <c r="C358" s="74">
        <f>D358*'Клапаны обратные'!$F$21</f>
        <v>4366.912121282757</v>
      </c>
      <c r="D358" s="95">
        <v>68.23300189504307</v>
      </c>
    </row>
    <row r="359" spans="1:4" ht="15">
      <c r="A359" s="83" t="s">
        <v>524</v>
      </c>
      <c r="B359" s="78" t="s">
        <v>1847</v>
      </c>
      <c r="C359" s="74">
        <f>D359*'Клапаны обратные'!$F$21</f>
        <v>5829.401856587944</v>
      </c>
      <c r="D359" s="95">
        <v>91.08440400918663</v>
      </c>
    </row>
    <row r="360" spans="1:4" ht="15">
      <c r="A360" s="83" t="s">
        <v>527</v>
      </c>
      <c r="B360" s="78" t="s">
        <v>1848</v>
      </c>
      <c r="C360" s="74">
        <f>D360*'Клапаны обратные'!$F$21</f>
        <v>8090.681166196367</v>
      </c>
      <c r="D360" s="95">
        <v>126.41689322181823</v>
      </c>
    </row>
    <row r="361" spans="1:4" ht="15">
      <c r="A361" s="83" t="s">
        <v>535</v>
      </c>
      <c r="B361" s="78" t="s">
        <v>1849</v>
      </c>
      <c r="C361" s="74">
        <f>D361*'Клапаны обратные'!$F$21</f>
        <v>2349.3811008918665</v>
      </c>
      <c r="D361" s="95">
        <v>36.709079701435414</v>
      </c>
    </row>
    <row r="362" spans="1:4" ht="15">
      <c r="A362" s="83" t="s">
        <v>532</v>
      </c>
      <c r="B362" s="78" t="s">
        <v>1850</v>
      </c>
      <c r="C362" s="74">
        <f>D362*'Клапаны обратные'!$F$21</f>
        <v>2775.2064254285165</v>
      </c>
      <c r="D362" s="95">
        <v>43.36260039732057</v>
      </c>
    </row>
    <row r="363" spans="1:4" ht="15">
      <c r="A363" s="83" t="s">
        <v>534</v>
      </c>
      <c r="B363" s="78" t="s">
        <v>1851</v>
      </c>
      <c r="C363" s="74">
        <f>D363*'Клапаны обратные'!$F$21</f>
        <v>4240.6328871098185</v>
      </c>
      <c r="D363" s="95">
        <v>66.25988886109091</v>
      </c>
    </row>
    <row r="364" spans="1:4" ht="15">
      <c r="A364" s="83" t="s">
        <v>529</v>
      </c>
      <c r="B364" s="78" t="s">
        <v>1852</v>
      </c>
      <c r="C364" s="74">
        <f>D364*'Клапаны обратные'!$F$21</f>
        <v>5648.79318445688</v>
      </c>
      <c r="D364" s="95">
        <v>88.26239350713875</v>
      </c>
    </row>
    <row r="365" spans="1:4" ht="15">
      <c r="A365" s="83" t="s">
        <v>531</v>
      </c>
      <c r="B365" s="78" t="s">
        <v>1853</v>
      </c>
      <c r="C365" s="74">
        <f>D365*'Клапаны обратные'!$F$21</f>
        <v>7538.576607486778</v>
      </c>
      <c r="D365" s="95">
        <v>117.7902594919809</v>
      </c>
    </row>
    <row r="366" spans="1:4" ht="15">
      <c r="A366" s="83" t="s">
        <v>530</v>
      </c>
      <c r="B366" s="78" t="s">
        <v>1854</v>
      </c>
      <c r="C366" s="74">
        <f>D366*'Клапаны обратные'!$F$21</f>
        <v>8814.584217908672</v>
      </c>
      <c r="D366" s="95">
        <v>137.727878404823</v>
      </c>
    </row>
    <row r="367" spans="1:4" ht="15">
      <c r="A367" s="83" t="s">
        <v>533</v>
      </c>
      <c r="B367" s="78" t="s">
        <v>1855</v>
      </c>
      <c r="C367" s="74">
        <f>D367*'Клапаны обратные'!$F$21</f>
        <v>16993.36717538848</v>
      </c>
      <c r="D367" s="95">
        <v>265.521362115445</v>
      </c>
    </row>
    <row r="368" spans="1:4" ht="15">
      <c r="A368" s="83" t="s">
        <v>542</v>
      </c>
      <c r="B368" s="78" t="s">
        <v>1856</v>
      </c>
      <c r="C368" s="74">
        <f>D368*'Клапаны обратные'!$F$21</f>
        <v>3002.802719577416</v>
      </c>
      <c r="D368" s="95">
        <v>46.91879249339713</v>
      </c>
    </row>
    <row r="369" spans="1:4" ht="15">
      <c r="A369" s="83" t="s">
        <v>539</v>
      </c>
      <c r="B369" s="78" t="s">
        <v>1857</v>
      </c>
      <c r="C369" s="74">
        <f>D369*'Клапаны обратные'!$F$21</f>
        <v>3409.5393226693222</v>
      </c>
      <c r="D369" s="95">
        <v>53.27405191670816</v>
      </c>
    </row>
    <row r="370" spans="1:4" ht="15">
      <c r="A370" s="83" t="s">
        <v>541</v>
      </c>
      <c r="B370" s="78" t="s">
        <v>1858</v>
      </c>
      <c r="C370" s="74">
        <f>D370*'Клапаны обратные'!$F$21</f>
        <v>4948.383943753493</v>
      </c>
      <c r="D370" s="95">
        <v>77.31849912114834</v>
      </c>
    </row>
    <row r="371" spans="1:4" ht="15">
      <c r="A371" s="83" t="s">
        <v>536</v>
      </c>
      <c r="B371" s="78" t="s">
        <v>1859</v>
      </c>
      <c r="C371" s="74">
        <f>D371*'Клапаны обратные'!$F$21</f>
        <v>6264.037360252939</v>
      </c>
      <c r="D371" s="95">
        <v>97.87558375395217</v>
      </c>
    </row>
    <row r="372" spans="1:4" ht="15">
      <c r="A372" s="83" t="s">
        <v>538</v>
      </c>
      <c r="B372" s="78" t="s">
        <v>1860</v>
      </c>
      <c r="C372" s="74">
        <f>D372*'Клапаны обратные'!$F$21</f>
        <v>8171.441141539522</v>
      </c>
      <c r="D372" s="95">
        <v>127.67876783655502</v>
      </c>
    </row>
    <row r="373" spans="1:4" ht="15">
      <c r="A373" s="83" t="s">
        <v>537</v>
      </c>
      <c r="B373" s="78" t="s">
        <v>1861</v>
      </c>
      <c r="C373" s="74">
        <f>D373*'Клапаны обратные'!$F$21</f>
        <v>9300.612433155677</v>
      </c>
      <c r="D373" s="95">
        <v>145.32206926805745</v>
      </c>
    </row>
    <row r="374" spans="1:4" ht="15">
      <c r="A374" s="83" t="s">
        <v>540</v>
      </c>
      <c r="B374" s="78" t="s">
        <v>1862</v>
      </c>
      <c r="C374" s="74">
        <f>D374*'Клапаны обратные'!$F$21</f>
        <v>17687.902963339642</v>
      </c>
      <c r="D374" s="95">
        <v>276.3734838021819</v>
      </c>
    </row>
    <row r="375" spans="1:4" ht="15">
      <c r="A375" s="83" t="s">
        <v>551</v>
      </c>
      <c r="B375" s="78" t="s">
        <v>1863</v>
      </c>
      <c r="C375" s="74">
        <f>D375*'Клапаны обратные'!$F$21</f>
        <v>2221.633503530871</v>
      </c>
      <c r="D375" s="95">
        <v>34.71302349266986</v>
      </c>
    </row>
    <row r="376" spans="1:4" ht="15">
      <c r="A376" s="83" t="s">
        <v>546</v>
      </c>
      <c r="B376" s="78" t="s">
        <v>1864</v>
      </c>
      <c r="C376" s="74">
        <f>D376*'Клапаны обратные'!$F$21</f>
        <v>2397.8370860977607</v>
      </c>
      <c r="D376" s="95">
        <v>37.46620447027751</v>
      </c>
    </row>
    <row r="377" spans="1:4" ht="15">
      <c r="A377" s="83" t="s">
        <v>550</v>
      </c>
      <c r="B377" s="78" t="s">
        <v>1865</v>
      </c>
      <c r="C377" s="74">
        <f>D377*'Клапаны обратные'!$F$21</f>
        <v>3065.9423366638857</v>
      </c>
      <c r="D377" s="95">
        <v>47.905349010373214</v>
      </c>
    </row>
    <row r="378" spans="1:4" ht="15">
      <c r="A378" s="83" t="s">
        <v>543</v>
      </c>
      <c r="B378" s="78" t="s">
        <v>1866</v>
      </c>
      <c r="C378" s="74">
        <f>D378*'Клапаны обратные'!$F$21</f>
        <v>4494.659718643753</v>
      </c>
      <c r="D378" s="95">
        <v>70.22905810380864</v>
      </c>
    </row>
    <row r="379" spans="1:4" ht="15">
      <c r="A379" s="83" t="s">
        <v>545</v>
      </c>
      <c r="B379" s="78" t="s">
        <v>1867</v>
      </c>
      <c r="C379" s="74">
        <f>D379*'Клапаны обратные'!$F$21</f>
        <v>6805.863376646125</v>
      </c>
      <c r="D379" s="95">
        <v>106.34161526009571</v>
      </c>
    </row>
    <row r="380" spans="1:4" ht="15">
      <c r="A380" s="83" t="s">
        <v>544</v>
      </c>
      <c r="B380" s="78" t="s">
        <v>1868</v>
      </c>
      <c r="C380" s="74">
        <f>D380*'Клапаны обратные'!$F$21</f>
        <v>8244.859300942393</v>
      </c>
      <c r="D380" s="95">
        <v>128.8259265772249</v>
      </c>
    </row>
    <row r="381" spans="1:4" ht="15">
      <c r="A381" s="83" t="s">
        <v>547</v>
      </c>
      <c r="B381" s="78" t="s">
        <v>1869</v>
      </c>
      <c r="C381" s="74">
        <f>D381*'Клапаны обратные'!$F$21</f>
        <v>12285.794794476406</v>
      </c>
      <c r="D381" s="95">
        <v>191.96554366369384</v>
      </c>
    </row>
    <row r="382" spans="1:4" ht="15">
      <c r="A382" s="83" t="s">
        <v>548</v>
      </c>
      <c r="B382" s="78" t="s">
        <v>1870</v>
      </c>
      <c r="C382" s="74">
        <f>D382*'Клапаны обратные'!$F$21</f>
        <v>22245.70229906986</v>
      </c>
      <c r="D382" s="95">
        <v>347.5890984229666</v>
      </c>
    </row>
    <row r="383" spans="1:4" ht="15">
      <c r="A383" s="83" t="s">
        <v>549</v>
      </c>
      <c r="B383" s="78" t="s">
        <v>1871</v>
      </c>
      <c r="C383" s="74">
        <f>D383*'Клапаны обратные'!$F$21</f>
        <v>34616.6621584536</v>
      </c>
      <c r="D383" s="95">
        <v>540.8853462258375</v>
      </c>
    </row>
    <row r="384" spans="1:4" ht="15">
      <c r="A384" s="83" t="s">
        <v>552</v>
      </c>
      <c r="B384" s="78" t="s">
        <v>1872</v>
      </c>
      <c r="C384" s="74">
        <f>D384*'Клапаны обратные'!$F$21</f>
        <v>61652.165176966744</v>
      </c>
      <c r="D384" s="95">
        <v>963.3150808901054</v>
      </c>
    </row>
    <row r="385" spans="1:4" ht="15">
      <c r="A385" s="83" t="s">
        <v>561</v>
      </c>
      <c r="B385" s="78" t="s">
        <v>1873</v>
      </c>
      <c r="C385" s="74">
        <f>D385*'Клапаны обратные'!$F$21</f>
        <v>2698.851539649532</v>
      </c>
      <c r="D385" s="95">
        <v>42.169555307023934</v>
      </c>
    </row>
    <row r="386" spans="1:4" ht="15">
      <c r="A386" s="83" t="s">
        <v>556</v>
      </c>
      <c r="B386" s="78" t="s">
        <v>1874</v>
      </c>
      <c r="C386" s="74">
        <f>D386*'Клапаны обратные'!$F$21</f>
        <v>2847.156221643331</v>
      </c>
      <c r="D386" s="95">
        <v>44.486815963177044</v>
      </c>
    </row>
    <row r="387" spans="1:4" ht="15">
      <c r="A387" s="83" t="s">
        <v>560</v>
      </c>
      <c r="B387" s="78" t="s">
        <v>1875</v>
      </c>
      <c r="C387" s="74">
        <f>D387*'Клапаны обратные'!$F$21</f>
        <v>3647.4141591346224</v>
      </c>
      <c r="D387" s="95">
        <v>56.990846236478475</v>
      </c>
    </row>
    <row r="388" spans="1:4" ht="15">
      <c r="A388" s="83" t="s">
        <v>553</v>
      </c>
      <c r="B388" s="78" t="s">
        <v>1876</v>
      </c>
      <c r="C388" s="74">
        <f>D388*'Клапаны обратные'!$F$21</f>
        <v>4896.991232171484</v>
      </c>
      <c r="D388" s="95">
        <v>76.51548800267943</v>
      </c>
    </row>
    <row r="389" spans="1:4" ht="15">
      <c r="A389" s="83" t="s">
        <v>555</v>
      </c>
      <c r="B389" s="78" t="s">
        <v>1877</v>
      </c>
      <c r="C389" s="74">
        <f>D389*'Клапаны обратные'!$F$21</f>
        <v>7249.3090594394625</v>
      </c>
      <c r="D389" s="95">
        <v>113.2704540537416</v>
      </c>
    </row>
    <row r="390" spans="1:4" ht="15">
      <c r="A390" s="83" t="s">
        <v>554</v>
      </c>
      <c r="B390" s="78" t="s">
        <v>1878</v>
      </c>
      <c r="C390" s="74">
        <f>D390*'Клапаны обратные'!$F$21</f>
        <v>8701.520252428252</v>
      </c>
      <c r="D390" s="95">
        <v>135.96125394419144</v>
      </c>
    </row>
    <row r="391" spans="1:4" ht="15">
      <c r="A391" s="83" t="s">
        <v>557</v>
      </c>
      <c r="B391" s="78" t="s">
        <v>1879</v>
      </c>
      <c r="C391" s="74">
        <f>D391*'Клапаны обратные'!$F$21</f>
        <v>12824.684084493474</v>
      </c>
      <c r="D391" s="95">
        <v>200.38568882021053</v>
      </c>
    </row>
    <row r="392" spans="1:4" ht="15">
      <c r="A392" s="83" t="s">
        <v>558</v>
      </c>
      <c r="B392" s="78" t="s">
        <v>1880</v>
      </c>
      <c r="C392" s="74">
        <f>D392*'Клапаны обратные'!$F$21</f>
        <v>22998.972614543316</v>
      </c>
      <c r="D392" s="95">
        <v>359.3589471022393</v>
      </c>
    </row>
    <row r="393" spans="1:4" ht="15">
      <c r="A393" s="83" t="s">
        <v>559</v>
      </c>
      <c r="B393" s="78" t="s">
        <v>1881</v>
      </c>
      <c r="C393" s="74">
        <f>D393*'Клапаны обратные'!$F$21</f>
        <v>35381.6793794315</v>
      </c>
      <c r="D393" s="95">
        <v>552.8387403036172</v>
      </c>
    </row>
    <row r="394" spans="1:4" ht="15">
      <c r="A394" s="83" t="s">
        <v>562</v>
      </c>
      <c r="B394" s="78" t="s">
        <v>1882</v>
      </c>
      <c r="C394" s="74">
        <f>D394*'Клапаны обратные'!$F$21</f>
        <v>62618.34815470854</v>
      </c>
      <c r="D394" s="95">
        <v>978.4116899173209</v>
      </c>
    </row>
    <row r="395" spans="1:4" ht="15">
      <c r="A395" s="83" t="s">
        <v>566</v>
      </c>
      <c r="B395" s="78" t="s">
        <v>1883</v>
      </c>
      <c r="C395" s="74">
        <f>D395*'Клапаны обратные'!$F$21</f>
        <v>1160.0069185653592</v>
      </c>
      <c r="D395" s="95">
        <v>18.125108102583738</v>
      </c>
    </row>
    <row r="396" spans="1:4" ht="15">
      <c r="A396" s="83" t="s">
        <v>568</v>
      </c>
      <c r="B396" s="78" t="s">
        <v>1884</v>
      </c>
      <c r="C396" s="74">
        <f>D396*'Клапаны обратные'!$F$21</f>
        <v>1591.7056958542398</v>
      </c>
      <c r="D396" s="95">
        <v>24.870401497722497</v>
      </c>
    </row>
    <row r="397" spans="1:4" ht="15">
      <c r="A397" s="83" t="s">
        <v>563</v>
      </c>
      <c r="B397" s="78" t="s">
        <v>1885</v>
      </c>
      <c r="C397" s="74">
        <f>D397*'Клапаны обратные'!$F$21</f>
        <v>2192.266239769723</v>
      </c>
      <c r="D397" s="95">
        <v>34.254159996401924</v>
      </c>
    </row>
    <row r="398" spans="1:4" ht="15">
      <c r="A398" s="83" t="s">
        <v>565</v>
      </c>
      <c r="B398" s="78" t="s">
        <v>1886</v>
      </c>
      <c r="C398" s="74">
        <f>D398*'Клапаны обратные'!$F$21</f>
        <v>3098.2463268011493</v>
      </c>
      <c r="D398" s="95">
        <v>48.41009885626796</v>
      </c>
    </row>
    <row r="399" spans="1:4" ht="15">
      <c r="A399" s="83" t="s">
        <v>564</v>
      </c>
      <c r="B399" s="78" t="s">
        <v>1887</v>
      </c>
      <c r="C399" s="74">
        <f>D399*'Клапаны обратные'!$F$21</f>
        <v>4452.077186190088</v>
      </c>
      <c r="D399" s="95">
        <v>69.56370603422012</v>
      </c>
    </row>
    <row r="400" spans="1:4" ht="15">
      <c r="A400" s="83" t="s">
        <v>567</v>
      </c>
      <c r="B400" s="78" t="s">
        <v>1888</v>
      </c>
      <c r="C400" s="74">
        <f>D400*'Клапаны обратные'!$F$21</f>
        <v>6341.860609219982</v>
      </c>
      <c r="D400" s="95">
        <v>99.09157201906221</v>
      </c>
    </row>
    <row r="401" spans="1:4" ht="15">
      <c r="A401" s="83" t="s">
        <v>573</v>
      </c>
      <c r="B401" s="78" t="s">
        <v>1889</v>
      </c>
      <c r="C401" s="74">
        <f>D401*'Клапаны обратные'!$F$21</f>
        <v>1060.1582217774546</v>
      </c>
      <c r="D401" s="95">
        <v>16.56497221527273</v>
      </c>
    </row>
    <row r="402" spans="1:4" ht="15">
      <c r="A402" s="83" t="s">
        <v>577</v>
      </c>
      <c r="B402" s="78" t="s">
        <v>1890</v>
      </c>
      <c r="C402" s="74">
        <f>D402*'Клапаны обратные'!$F$21</f>
        <v>1535.9078947080577</v>
      </c>
      <c r="D402" s="95">
        <v>23.9985608548134</v>
      </c>
    </row>
    <row r="403" spans="1:4" ht="15">
      <c r="A403" s="83" t="s">
        <v>570</v>
      </c>
      <c r="B403" s="78" t="s">
        <v>1891</v>
      </c>
      <c r="C403" s="74">
        <f>D403*'Клапаны обратные'!$F$21</f>
        <v>2198.139692521953</v>
      </c>
      <c r="D403" s="95">
        <v>34.34593269565551</v>
      </c>
    </row>
    <row r="404" spans="1:4" ht="15">
      <c r="A404" s="83" t="s">
        <v>572</v>
      </c>
      <c r="B404" s="78" t="s">
        <v>1892</v>
      </c>
      <c r="C404" s="74">
        <f>D404*'Клапаны обратные'!$F$21</f>
        <v>3057.132157535542</v>
      </c>
      <c r="D404" s="95">
        <v>47.76768996149284</v>
      </c>
    </row>
    <row r="405" spans="1:4" ht="15">
      <c r="A405" s="83" t="s">
        <v>571</v>
      </c>
      <c r="B405" s="78" t="s">
        <v>1893</v>
      </c>
      <c r="C405" s="74">
        <f>D405*'Клапаны обратные'!$F$21</f>
        <v>4148.126006262201</v>
      </c>
      <c r="D405" s="95">
        <v>64.8144688478469</v>
      </c>
    </row>
    <row r="406" spans="1:4" ht="15">
      <c r="A406" s="83" t="s">
        <v>574</v>
      </c>
      <c r="B406" s="78" t="s">
        <v>1894</v>
      </c>
      <c r="C406" s="74">
        <f>D406*'Клапаны обратные'!$F$21</f>
        <v>5397.703079299064</v>
      </c>
      <c r="D406" s="95">
        <v>84.33911061404787</v>
      </c>
    </row>
    <row r="407" spans="1:4" ht="15">
      <c r="A407" s="83" t="s">
        <v>575</v>
      </c>
      <c r="B407" s="78" t="s">
        <v>1895</v>
      </c>
      <c r="C407" s="74">
        <f>D407*'Клапаны обратные'!$F$21</f>
        <v>9341.726602421282</v>
      </c>
      <c r="D407" s="95">
        <v>145.96447816283253</v>
      </c>
    </row>
    <row r="408" spans="1:4" ht="15">
      <c r="A408" s="83" t="s">
        <v>576</v>
      </c>
      <c r="B408" s="78" t="s">
        <v>1896</v>
      </c>
      <c r="C408" s="74">
        <f>D408*'Клапаны обратные'!$F$21</f>
        <v>12387.111854452369</v>
      </c>
      <c r="D408" s="95">
        <v>193.54862272581826</v>
      </c>
    </row>
    <row r="409" spans="1:4" ht="15">
      <c r="A409" s="83" t="s">
        <v>578</v>
      </c>
      <c r="B409" s="78" t="s">
        <v>1897</v>
      </c>
      <c r="C409" s="74">
        <f>D409*'Клапаны обратные'!$F$21</f>
        <v>20836.073638534745</v>
      </c>
      <c r="D409" s="95">
        <v>325.5636506021054</v>
      </c>
    </row>
    <row r="410" spans="1:4" ht="15">
      <c r="A410" s="83" t="s">
        <v>206</v>
      </c>
      <c r="B410" s="78" t="s">
        <v>1898</v>
      </c>
      <c r="C410" s="74">
        <f>D410*'Клапаны обратные'!$F$21</f>
        <v>1174.6905504459332</v>
      </c>
      <c r="D410" s="95">
        <v>18.354539850717707</v>
      </c>
    </row>
    <row r="411" spans="1:4" ht="15">
      <c r="A411" s="83" t="s">
        <v>207</v>
      </c>
      <c r="B411" s="78" t="s">
        <v>1899</v>
      </c>
      <c r="C411" s="74">
        <f>D411*'Клапаны обратные'!$F$21</f>
        <v>1702.7365430742736</v>
      </c>
      <c r="D411" s="95">
        <v>26.605258485535526</v>
      </c>
    </row>
    <row r="412" spans="1:4" ht="15">
      <c r="A412" s="83" t="s">
        <v>208</v>
      </c>
      <c r="B412" s="78" t="s">
        <v>1900</v>
      </c>
      <c r="C412" s="74">
        <f>D412*'Клапаны обратные'!$F$21</f>
        <v>2434.0943617413322</v>
      </c>
      <c r="D412" s="95">
        <v>38.032724402208316</v>
      </c>
    </row>
    <row r="413" spans="1:4" ht="15">
      <c r="A413" s="83" t="s">
        <v>209</v>
      </c>
      <c r="B413" s="78" t="s">
        <v>1901</v>
      </c>
      <c r="C413" s="74">
        <f>D413*'Клапаны обратные'!$F$21</f>
        <v>3391.3542093403016</v>
      </c>
      <c r="D413" s="95">
        <v>52.98990952094221</v>
      </c>
    </row>
    <row r="414" spans="1:4" ht="15">
      <c r="A414" s="83" t="s">
        <v>569</v>
      </c>
      <c r="B414" s="78" t="s">
        <v>1902</v>
      </c>
      <c r="C414" s="74">
        <f>D414*'Клапаны обратные'!$F$21</f>
        <v>4484.381176327351</v>
      </c>
      <c r="D414" s="95">
        <v>70.06845588011485</v>
      </c>
    </row>
    <row r="415" spans="1:4" ht="15">
      <c r="A415" s="83" t="s">
        <v>210</v>
      </c>
      <c r="B415" s="78" t="s">
        <v>1903</v>
      </c>
      <c r="C415" s="74">
        <f>D415*'Клапаны обратные'!$F$21</f>
        <v>5980.756215972323</v>
      </c>
      <c r="D415" s="95">
        <v>93.44931587456755</v>
      </c>
    </row>
    <row r="416" spans="1:4" ht="15">
      <c r="A416" s="83" t="s">
        <v>211</v>
      </c>
      <c r="B416" s="78" t="s">
        <v>1904</v>
      </c>
      <c r="C416" s="74">
        <f>D416*'Клапаны обратные'!$F$21</f>
        <v>10552.448526481856</v>
      </c>
      <c r="D416" s="95">
        <v>164.882008226279</v>
      </c>
    </row>
    <row r="417" spans="1:4" ht="15">
      <c r="A417" s="83" t="s">
        <v>212</v>
      </c>
      <c r="B417" s="78" t="s">
        <v>1905</v>
      </c>
      <c r="C417" s="74">
        <f>D417*'Клапаны обратные'!$F$21</f>
        <v>13491.998677958341</v>
      </c>
      <c r="D417" s="95">
        <v>210.81247934309908</v>
      </c>
    </row>
    <row r="418" spans="1:4" ht="15">
      <c r="A418" s="83" t="s">
        <v>213</v>
      </c>
      <c r="B418" s="78" t="s">
        <v>1906</v>
      </c>
      <c r="C418" s="74">
        <f>D418*'Клапаны обратные'!$F$21</f>
        <v>23536.16763934339</v>
      </c>
      <c r="D418" s="95">
        <v>367.7526193647405</v>
      </c>
    </row>
    <row r="419" spans="1:6" ht="15">
      <c r="A419" s="83" t="s">
        <v>587</v>
      </c>
      <c r="B419" s="78" t="s">
        <v>1907</v>
      </c>
      <c r="C419" s="74">
        <f>D419*'Клапаны обратные'!$F$21</f>
        <v>1798.744905370335</v>
      </c>
      <c r="D419" s="95">
        <v>28.105389146411483</v>
      </c>
      <c r="F419" s="73"/>
    </row>
    <row r="420" spans="1:4" ht="15">
      <c r="A420" s="83" t="s">
        <v>582</v>
      </c>
      <c r="B420" s="78" t="s">
        <v>1908</v>
      </c>
      <c r="C420" s="74">
        <f>D420*'Клапаны обратные'!$F$21</f>
        <v>2036.619741835637</v>
      </c>
      <c r="D420" s="95">
        <v>31.822183466181826</v>
      </c>
    </row>
    <row r="421" spans="1:4" ht="15">
      <c r="A421" s="83" t="s">
        <v>586</v>
      </c>
      <c r="B421" s="78" t="s">
        <v>1909</v>
      </c>
      <c r="C421" s="74">
        <f>D421*'Клапаны обратные'!$F$21</f>
        <v>2820.725684258297</v>
      </c>
      <c r="D421" s="95">
        <v>44.07383881653589</v>
      </c>
    </row>
    <row r="422" spans="1:4" ht="15">
      <c r="A422" s="83" t="s">
        <v>579</v>
      </c>
      <c r="B422" s="78" t="s">
        <v>1910</v>
      </c>
      <c r="C422" s="74">
        <f>D422*'Клапаны обратные'!$F$21</f>
        <v>4797.14253538358</v>
      </c>
      <c r="D422" s="95">
        <v>74.95535211536844</v>
      </c>
    </row>
    <row r="423" spans="1:4" ht="15">
      <c r="A423" s="83" t="s">
        <v>581</v>
      </c>
      <c r="B423" s="78" t="s">
        <v>1911</v>
      </c>
      <c r="C423" s="74">
        <f>D423*'Клапаны обратные'!$F$21</f>
        <v>5660.54008996134</v>
      </c>
      <c r="D423" s="95">
        <v>88.44593890564593</v>
      </c>
    </row>
    <row r="424" spans="1:4" ht="15">
      <c r="A424" s="83" t="s">
        <v>580</v>
      </c>
      <c r="B424" s="78" t="s">
        <v>1912</v>
      </c>
      <c r="C424" s="74">
        <f>D424*'Клапаны обратные'!$F$21</f>
        <v>8073.060807939676</v>
      </c>
      <c r="D424" s="95">
        <v>126.14157512405744</v>
      </c>
    </row>
    <row r="425" spans="1:4" ht="15">
      <c r="A425" s="83" t="s">
        <v>583</v>
      </c>
      <c r="B425" s="78" t="s">
        <v>1913</v>
      </c>
      <c r="C425" s="74">
        <f>D425*'Клапаны обратные'!$F$21</f>
        <v>13799.677241363604</v>
      </c>
      <c r="D425" s="95">
        <v>215.61995689630632</v>
      </c>
    </row>
    <row r="426" spans="1:4" ht="15">
      <c r="A426" s="83" t="s">
        <v>584</v>
      </c>
      <c r="B426" s="78" t="s">
        <v>1914</v>
      </c>
      <c r="C426" s="74">
        <f>D426*'Клапаны обратные'!$F$21</f>
        <v>19098.99998706282</v>
      </c>
      <c r="D426" s="95">
        <v>298.42187479785656</v>
      </c>
    </row>
    <row r="427" spans="1:4" ht="15">
      <c r="A427" s="83" t="s">
        <v>585</v>
      </c>
      <c r="B427" s="78" t="s">
        <v>1915</v>
      </c>
      <c r="C427" s="74">
        <f>D427*'Клапаны обратные'!$F$21</f>
        <v>25633.216173918325</v>
      </c>
      <c r="D427" s="95">
        <v>400.5190027174738</v>
      </c>
    </row>
    <row r="428" spans="1:4" ht="15">
      <c r="A428" s="83" t="s">
        <v>588</v>
      </c>
      <c r="B428" s="78" t="s">
        <v>1916</v>
      </c>
      <c r="C428" s="74">
        <f>D428*'Клапаны обратные'!$F$21</f>
        <v>45761.53875580938</v>
      </c>
      <c r="D428" s="95">
        <v>715.0240430595215</v>
      </c>
    </row>
    <row r="429" spans="1:4" ht="15">
      <c r="A429" s="83" t="s">
        <v>591</v>
      </c>
      <c r="B429" s="78" t="s">
        <v>1917</v>
      </c>
      <c r="C429" s="74">
        <f>D429*'Клапаны обратные'!$F$21</f>
        <v>744.4601363451103</v>
      </c>
      <c r="D429" s="95">
        <v>11.632189630392348</v>
      </c>
    </row>
    <row r="430" spans="1:4" ht="15">
      <c r="A430" s="83" t="s">
        <v>153</v>
      </c>
      <c r="B430" s="78" t="s">
        <v>1918</v>
      </c>
      <c r="C430" s="74">
        <f>D430*'Клапаны обратные'!$F$21</f>
        <v>770.8906737301438</v>
      </c>
      <c r="D430" s="95">
        <v>12.045166777033497</v>
      </c>
    </row>
    <row r="431" spans="1:4" ht="15">
      <c r="A431" s="83" t="s">
        <v>154</v>
      </c>
      <c r="B431" s="78" t="s">
        <v>1919</v>
      </c>
      <c r="C431" s="74">
        <f>D431*'Клапаны обратные'!$F$21</f>
        <v>1129.5101446595513</v>
      </c>
      <c r="D431" s="95">
        <v>17.64859601030549</v>
      </c>
    </row>
    <row r="432" spans="1:4" ht="15">
      <c r="A432" s="83" t="s">
        <v>155</v>
      </c>
      <c r="B432" s="78" t="s">
        <v>1920</v>
      </c>
      <c r="C432" s="74">
        <f>D432*'Клапаны обратные'!$F$21</f>
        <v>1697.0889923509756</v>
      </c>
      <c r="D432" s="95">
        <v>26.517015505483993</v>
      </c>
    </row>
    <row r="433" spans="1:4" ht="15">
      <c r="A433" s="83" t="s">
        <v>156</v>
      </c>
      <c r="B433" s="78" t="s">
        <v>1921</v>
      </c>
      <c r="C433" s="74">
        <f>D433*'Клапаны обратные'!$F$21</f>
        <v>2411.5041588481417</v>
      </c>
      <c r="D433" s="95">
        <v>37.679752482002215</v>
      </c>
    </row>
    <row r="434" spans="1:4" ht="15">
      <c r="A434" s="83" t="s">
        <v>157</v>
      </c>
      <c r="B434" s="78" t="s">
        <v>1922</v>
      </c>
      <c r="C434" s="74">
        <f>D434*'Клапаны обратные'!$F$21</f>
        <v>3608.784912187266</v>
      </c>
      <c r="D434" s="95">
        <v>56.38726425292603</v>
      </c>
    </row>
    <row r="435" spans="1:4" ht="15">
      <c r="A435" s="83" t="s">
        <v>158</v>
      </c>
      <c r="B435" s="78" t="s">
        <v>1923</v>
      </c>
      <c r="C435" s="74">
        <f>D435*'Клапаны обратные'!$F$21</f>
        <v>4879.483824929262</v>
      </c>
      <c r="D435" s="95">
        <v>76.24193476451971</v>
      </c>
    </row>
    <row r="436" spans="1:4" ht="15">
      <c r="A436" s="83" t="s">
        <v>589</v>
      </c>
      <c r="B436" s="78" t="s">
        <v>1924</v>
      </c>
      <c r="C436" s="74">
        <f>D436*'Клапаны обратные'!$F$21</f>
        <v>9629.52578728054</v>
      </c>
      <c r="D436" s="95">
        <v>150.46134042625843</v>
      </c>
    </row>
    <row r="437" spans="1:4" ht="15">
      <c r="A437" s="83" t="s">
        <v>590</v>
      </c>
      <c r="B437" s="78" t="s">
        <v>1925</v>
      </c>
      <c r="C437" s="74">
        <f>D437*'Клапаны обратные'!$F$21</f>
        <v>13127.166901233302</v>
      </c>
      <c r="D437" s="95">
        <v>205.11198283177035</v>
      </c>
    </row>
    <row r="438" spans="1:4" ht="15">
      <c r="A438" s="83" t="s">
        <v>592</v>
      </c>
      <c r="B438" s="78" t="s">
        <v>1926</v>
      </c>
      <c r="C438" s="74">
        <f>D438*'Клапаны обратные'!$F$21</f>
        <v>22608.38800652004</v>
      </c>
      <c r="D438" s="95">
        <v>353.2560626018756</v>
      </c>
    </row>
    <row r="439" spans="1:4" ht="15">
      <c r="A439" s="83" t="s">
        <v>596</v>
      </c>
      <c r="B439" s="78" t="s">
        <v>1927</v>
      </c>
      <c r="C439" s="74">
        <f>D439*'Клапаны обратные'!$F$21</f>
        <v>895.7015447150239</v>
      </c>
      <c r="D439" s="95">
        <v>13.995336636172249</v>
      </c>
    </row>
    <row r="440" spans="1:4" ht="15">
      <c r="A440" s="83" t="s">
        <v>598</v>
      </c>
      <c r="B440" s="78" t="s">
        <v>1928</v>
      </c>
      <c r="C440" s="74">
        <f>D440*'Клапаны обратные'!$F$21</f>
        <v>1268.665794481608</v>
      </c>
      <c r="D440" s="95">
        <v>19.822903038775124</v>
      </c>
    </row>
    <row r="441" spans="1:4" ht="15">
      <c r="A441" s="83" t="s">
        <v>593</v>
      </c>
      <c r="B441" s="78" t="s">
        <v>1929</v>
      </c>
      <c r="C441" s="74">
        <f>D441*'Клапаны обратные'!$F$21</f>
        <v>1905.9354180985274</v>
      </c>
      <c r="D441" s="95">
        <v>29.78024090778949</v>
      </c>
    </row>
    <row r="442" spans="1:4" ht="15">
      <c r="A442" s="83" t="s">
        <v>595</v>
      </c>
      <c r="B442" s="78" t="s">
        <v>1930</v>
      </c>
      <c r="C442" s="74">
        <f>D442*'Клапаны обратные'!$F$21</f>
        <v>2710.598445153991</v>
      </c>
      <c r="D442" s="95">
        <v>42.35310070553111</v>
      </c>
    </row>
    <row r="443" spans="1:4" ht="15">
      <c r="A443" s="83" t="s">
        <v>594</v>
      </c>
      <c r="B443" s="78" t="s">
        <v>1931</v>
      </c>
      <c r="C443" s="74">
        <f>D443*'Клапаны обратные'!$F$21</f>
        <v>4052.682399038471</v>
      </c>
      <c r="D443" s="95">
        <v>63.32316248497611</v>
      </c>
    </row>
    <row r="444" spans="1:4" ht="15">
      <c r="A444" s="83" t="s">
        <v>597</v>
      </c>
      <c r="B444" s="78" t="s">
        <v>1932</v>
      </c>
      <c r="C444" s="74">
        <f>D444*'Клапаны обратные'!$F$21</f>
        <v>5479.9314178302775</v>
      </c>
      <c r="D444" s="95">
        <v>85.62392840359809</v>
      </c>
    </row>
    <row r="445" spans="1:4" ht="15">
      <c r="A445" s="83" t="s">
        <v>607</v>
      </c>
      <c r="B445" s="78" t="s">
        <v>1933</v>
      </c>
      <c r="C445" s="74">
        <f>D445*'Клапаны обратные'!$F$21</f>
        <v>986.7400623745839</v>
      </c>
      <c r="D445" s="95">
        <v>15.417813474602873</v>
      </c>
    </row>
    <row r="446" spans="1:4" ht="15">
      <c r="A446" s="83" t="s">
        <v>602</v>
      </c>
      <c r="B446" s="78" t="s">
        <v>1934</v>
      </c>
      <c r="C446" s="74">
        <f>D446*'Клапаны обратные'!$F$21</f>
        <v>986.7400623745839</v>
      </c>
      <c r="D446" s="95">
        <v>15.417813474602873</v>
      </c>
    </row>
    <row r="447" spans="1:4" ht="15">
      <c r="A447" s="83" t="s">
        <v>606</v>
      </c>
      <c r="B447" s="78" t="s">
        <v>1935</v>
      </c>
      <c r="C447" s="74">
        <f>D447*'Клапаны обратные'!$F$21</f>
        <v>1374.3879440217418</v>
      </c>
      <c r="D447" s="95">
        <v>21.474811625339715</v>
      </c>
    </row>
    <row r="448" spans="1:4" ht="15">
      <c r="A448" s="83" t="s">
        <v>599</v>
      </c>
      <c r="B448" s="78" t="s">
        <v>1936</v>
      </c>
      <c r="C448" s="74">
        <f>D448*'Клапаны обратные'!$F$21</f>
        <v>2004.3157516983738</v>
      </c>
      <c r="D448" s="95">
        <v>31.31743362028709</v>
      </c>
    </row>
    <row r="449" spans="1:4" ht="15">
      <c r="A449" s="83" t="s">
        <v>601</v>
      </c>
      <c r="B449" s="78" t="s">
        <v>1937</v>
      </c>
      <c r="C449" s="74">
        <f>D449*'Клапаны обратные'!$F$21</f>
        <v>3045.3852520310816</v>
      </c>
      <c r="D449" s="95">
        <v>47.58414456298565</v>
      </c>
    </row>
    <row r="450" spans="1:4" ht="15">
      <c r="A450" s="83" t="s">
        <v>600</v>
      </c>
      <c r="B450" s="78" t="s">
        <v>1938</v>
      </c>
      <c r="C450" s="74">
        <f>D450*'Клапаны обратные'!$F$21</f>
        <v>4362.507031718585</v>
      </c>
      <c r="D450" s="95">
        <v>68.16417237060288</v>
      </c>
    </row>
    <row r="451" spans="1:4" ht="15">
      <c r="A451" s="83" t="s">
        <v>603</v>
      </c>
      <c r="B451" s="78" t="s">
        <v>1939</v>
      </c>
      <c r="C451" s="74">
        <f>D451*'Клапаны обратные'!$F$21</f>
        <v>5982.111628145916</v>
      </c>
      <c r="D451" s="95">
        <v>93.47049418977994</v>
      </c>
    </row>
    <row r="452" spans="1:4" ht="15">
      <c r="A452" s="83" t="s">
        <v>604</v>
      </c>
      <c r="B452" s="78" t="s">
        <v>1940</v>
      </c>
      <c r="C452" s="74">
        <f>D452*'Клапаны обратные'!$F$21</f>
        <v>11911.362181521765</v>
      </c>
      <c r="D452" s="95">
        <v>186.11503408627757</v>
      </c>
    </row>
    <row r="453" spans="1:4" ht="15">
      <c r="A453" s="83" t="s">
        <v>605</v>
      </c>
      <c r="B453" s="78" t="s">
        <v>1941</v>
      </c>
      <c r="C453" s="74">
        <f>D453*'Клапаны обратные'!$F$21</f>
        <v>16413.363716105807</v>
      </c>
      <c r="D453" s="95">
        <v>256.45880806415323</v>
      </c>
    </row>
    <row r="454" spans="1:4" ht="15">
      <c r="A454" s="83" t="s">
        <v>608</v>
      </c>
      <c r="B454" s="78" t="s">
        <v>1942</v>
      </c>
      <c r="C454" s="74">
        <f>D454*'Клапаны обратные'!$F$21</f>
        <v>28944.3751629878</v>
      </c>
      <c r="D454" s="95">
        <v>452.25586192168436</v>
      </c>
    </row>
    <row r="455" spans="1:4" ht="15">
      <c r="A455" s="83" t="s">
        <v>617</v>
      </c>
      <c r="B455" s="78" t="s">
        <v>1943</v>
      </c>
      <c r="C455" s="74">
        <f>D455*'Клапаны обратные'!$F$21</f>
        <v>1137.9814707444978</v>
      </c>
      <c r="D455" s="95">
        <v>17.780960480382777</v>
      </c>
    </row>
    <row r="456" spans="1:4" ht="15">
      <c r="A456" s="83" t="s">
        <v>612</v>
      </c>
      <c r="B456" s="78" t="s">
        <v>1944</v>
      </c>
      <c r="C456" s="74">
        <f>D456*'Клапаны обратные'!$F$21</f>
        <v>1137.9814707444978</v>
      </c>
      <c r="D456" s="95">
        <v>17.780960480382777</v>
      </c>
    </row>
    <row r="457" spans="1:4" ht="15">
      <c r="A457" s="83" t="s">
        <v>616</v>
      </c>
      <c r="B457" s="78" t="s">
        <v>1945</v>
      </c>
      <c r="C457" s="74">
        <f>D457*'Клапаны обратные'!$F$21</f>
        <v>1581.4271535378375</v>
      </c>
      <c r="D457" s="95">
        <v>24.70979927402871</v>
      </c>
    </row>
    <row r="458" spans="1:4" ht="15">
      <c r="A458" s="83" t="s">
        <v>609</v>
      </c>
      <c r="B458" s="78" t="s">
        <v>1946</v>
      </c>
      <c r="C458" s="74">
        <f>D458*'Клапаны обратные'!$F$21</f>
        <v>2283.3047574292827</v>
      </c>
      <c r="D458" s="95">
        <v>35.67663683483254</v>
      </c>
    </row>
    <row r="459" spans="1:4" ht="15">
      <c r="A459" s="83" t="s">
        <v>611</v>
      </c>
      <c r="B459" s="78" t="s">
        <v>1947</v>
      </c>
      <c r="C459" s="74">
        <f>D459*'Клапаны обратные'!$F$21</f>
        <v>3515.2614722094554</v>
      </c>
      <c r="D459" s="95">
        <v>54.92596050327274</v>
      </c>
    </row>
    <row r="460" spans="1:4" ht="15">
      <c r="A460" s="83" t="s">
        <v>610</v>
      </c>
      <c r="B460" s="78" t="s">
        <v>1948</v>
      </c>
      <c r="C460" s="74">
        <f>D460*'Клапаны обратные'!$F$21</f>
        <v>5127.524252696498</v>
      </c>
      <c r="D460" s="95">
        <v>80.11756644838277</v>
      </c>
    </row>
    <row r="461" spans="1:4" ht="15">
      <c r="A461" s="83" t="s">
        <v>613</v>
      </c>
      <c r="B461" s="78" t="s">
        <v>1949</v>
      </c>
      <c r="C461" s="74">
        <f>D461*'Клапаны обратные'!$F$21</f>
        <v>6886.623351989283</v>
      </c>
      <c r="D461" s="95">
        <v>107.60348987483255</v>
      </c>
    </row>
    <row r="462" spans="1:4" ht="15">
      <c r="A462" s="83" t="s">
        <v>614</v>
      </c>
      <c r="B462" s="78" t="s">
        <v>1950</v>
      </c>
      <c r="C462" s="74">
        <f>D462*'Клапаны обратные'!$F$21</f>
        <v>12401.79548633294</v>
      </c>
      <c r="D462" s="95">
        <v>193.77805447395218</v>
      </c>
    </row>
    <row r="463" spans="1:4" ht="15">
      <c r="A463" s="83" t="s">
        <v>615</v>
      </c>
      <c r="B463" s="78" t="s">
        <v>1951</v>
      </c>
      <c r="C463" s="74">
        <f>D463*'Клапаны обратные'!$F$21</f>
        <v>17397.167052104272</v>
      </c>
      <c r="D463" s="95">
        <v>271.83073518912926</v>
      </c>
    </row>
    <row r="464" spans="1:4" ht="15">
      <c r="A464" s="83" t="s">
        <v>618</v>
      </c>
      <c r="B464" s="78" t="s">
        <v>1952</v>
      </c>
      <c r="C464" s="74">
        <f>D464*'Клапаны обратные'!$F$21</f>
        <v>29014.856596014542</v>
      </c>
      <c r="D464" s="95">
        <v>453.3571343127272</v>
      </c>
    </row>
    <row r="465" spans="1:4" ht="15">
      <c r="A465" s="83" t="s">
        <v>622</v>
      </c>
      <c r="B465" s="78" t="s">
        <v>1953</v>
      </c>
      <c r="C465" s="74">
        <f>D465*'Клапаны обратные'!$F$21</f>
        <v>672.5103401302969</v>
      </c>
      <c r="D465" s="95">
        <v>10.507974064535889</v>
      </c>
    </row>
    <row r="466" spans="1:4" ht="15">
      <c r="A466" s="83" t="s">
        <v>624</v>
      </c>
      <c r="B466" s="78" t="s">
        <v>1954</v>
      </c>
      <c r="C466" s="74">
        <f>D466*'Клапаны обратные'!$F$21</f>
        <v>904.5117238433687</v>
      </c>
      <c r="D466" s="95">
        <v>14.132995685052636</v>
      </c>
    </row>
    <row r="467" spans="1:4" ht="15">
      <c r="A467" s="83" t="s">
        <v>619</v>
      </c>
      <c r="B467" s="78" t="s">
        <v>1955</v>
      </c>
      <c r="C467" s="74">
        <f>D467*'Клапаны обратные'!$F$21</f>
        <v>1406.6919341590049</v>
      </c>
      <c r="D467" s="95">
        <v>21.97956147123445</v>
      </c>
    </row>
    <row r="468" spans="1:4" ht="15">
      <c r="A468" s="83" t="s">
        <v>621</v>
      </c>
      <c r="B468" s="78" t="s">
        <v>1956</v>
      </c>
      <c r="C468" s="74">
        <f>D468*'Клапаны обратные'!$F$21</f>
        <v>2142.3418913757714</v>
      </c>
      <c r="D468" s="95">
        <v>33.47409205274643</v>
      </c>
    </row>
    <row r="469" spans="1:4" ht="15">
      <c r="A469" s="83" t="s">
        <v>620</v>
      </c>
      <c r="B469" s="78" t="s">
        <v>1957</v>
      </c>
      <c r="C469" s="74">
        <f>D469*'Клапаны обратные'!$F$21</f>
        <v>3287.6651780605557</v>
      </c>
      <c r="D469" s="95">
        <v>51.36976840719618</v>
      </c>
    </row>
    <row r="470" spans="1:4" ht="15">
      <c r="A470" s="83" t="s">
        <v>623</v>
      </c>
      <c r="B470" s="78" t="s">
        <v>1958</v>
      </c>
      <c r="C470" s="74">
        <f>D470*'Клапаны обратные'!$F$21</f>
        <v>4322.861225641035</v>
      </c>
      <c r="D470" s="95">
        <v>67.54470665064117</v>
      </c>
    </row>
    <row r="471" spans="1:4" ht="15">
      <c r="A471" s="83" t="s">
        <v>214</v>
      </c>
      <c r="B471" s="78" t="s">
        <v>1959</v>
      </c>
      <c r="C471" s="74">
        <f>D471*'Клапаны обратные'!$F$21</f>
        <v>31626.284050467435</v>
      </c>
      <c r="D471" s="95">
        <v>494.1606882885537</v>
      </c>
    </row>
    <row r="472" spans="1:4" ht="15">
      <c r="A472" s="83" t="s">
        <v>215</v>
      </c>
      <c r="B472" s="78" t="s">
        <v>1960</v>
      </c>
      <c r="C472" s="74">
        <f>D472*'Клапаны обратные'!$F$21</f>
        <v>42557.11847541024</v>
      </c>
      <c r="D472" s="95">
        <v>664.954976178285</v>
      </c>
    </row>
    <row r="473" spans="1:4" ht="15">
      <c r="A473" s="83" t="s">
        <v>216</v>
      </c>
      <c r="B473" s="78" t="s">
        <v>1961</v>
      </c>
      <c r="C473" s="74">
        <f>D473*'Клапаны обратные'!$F$21</f>
        <v>55134.21393619434</v>
      </c>
      <c r="D473" s="95">
        <v>861.4720927530366</v>
      </c>
    </row>
    <row r="474" spans="1:4" ht="15">
      <c r="A474" s="83" t="s">
        <v>625</v>
      </c>
      <c r="B474" s="78" t="s">
        <v>1962</v>
      </c>
      <c r="C474" s="74">
        <f>D474*'Клапаны обратные'!$F$21</f>
        <v>84747.14615380613</v>
      </c>
      <c r="D474" s="95">
        <v>1324.1741586532207</v>
      </c>
    </row>
    <row r="475" spans="1:4" ht="15">
      <c r="A475" s="83" t="s">
        <v>626</v>
      </c>
      <c r="B475" s="78" t="s">
        <v>1963</v>
      </c>
      <c r="C475" s="74">
        <f>D475*'Клапаны обратные'!$F$21</f>
        <v>105318.34966341822</v>
      </c>
      <c r="D475" s="95">
        <v>1645.5992134909097</v>
      </c>
    </row>
    <row r="476" spans="1:4" ht="15">
      <c r="A476" s="83" t="s">
        <v>627</v>
      </c>
      <c r="B476" s="78" t="s">
        <v>1964</v>
      </c>
      <c r="C476" s="74">
        <f>D476*'Клапаны обратные'!$F$21</f>
        <v>139607.45387992053</v>
      </c>
      <c r="D476" s="95">
        <v>2181.3664668737583</v>
      </c>
    </row>
    <row r="477" spans="1:4" ht="15">
      <c r="A477" s="83" t="s">
        <v>628</v>
      </c>
      <c r="B477" s="78" t="s">
        <v>1965</v>
      </c>
      <c r="C477" s="74">
        <f>D477*'Клапаны обратные'!$F$21</f>
        <v>235590.4021977275</v>
      </c>
      <c r="D477" s="95">
        <v>3681.100034339492</v>
      </c>
    </row>
    <row r="478" spans="1:4" ht="15">
      <c r="A478" s="83" t="s">
        <v>217</v>
      </c>
      <c r="B478" s="78" t="s">
        <v>1966</v>
      </c>
      <c r="C478" s="74">
        <f>D478*'Клапаны обратные'!$F$21</f>
        <v>9044.552483361358</v>
      </c>
      <c r="D478" s="95">
        <v>141.32113255252122</v>
      </c>
    </row>
    <row r="479" spans="1:4" ht="15">
      <c r="A479" s="83" t="s">
        <v>633</v>
      </c>
      <c r="B479" s="78" t="s">
        <v>1967</v>
      </c>
      <c r="C479" s="74">
        <f>D479*'Клапаны обратные'!$F$21</f>
        <v>11074.846968386899</v>
      </c>
      <c r="D479" s="95">
        <v>173.0444838810453</v>
      </c>
    </row>
    <row r="480" spans="1:4" ht="15">
      <c r="A480" s="83" t="s">
        <v>218</v>
      </c>
      <c r="B480" s="78" t="s">
        <v>1968</v>
      </c>
      <c r="C480" s="74">
        <f>D480*'Клапаны обратные'!$F$21</f>
        <v>14573.50464146986</v>
      </c>
      <c r="D480" s="95">
        <v>227.71101002296658</v>
      </c>
    </row>
    <row r="481" spans="1:4" ht="15">
      <c r="A481" s="83" t="s">
        <v>629</v>
      </c>
      <c r="B481" s="78" t="s">
        <v>1969</v>
      </c>
      <c r="C481" s="74">
        <f>D481*'Клапаны обратные'!$F$21</f>
        <v>21534.110907934344</v>
      </c>
      <c r="D481" s="95">
        <v>336.4704829364741</v>
      </c>
    </row>
    <row r="482" spans="1:4" ht="15">
      <c r="A482" s="83" t="s">
        <v>630</v>
      </c>
      <c r="B482" s="78" t="s">
        <v>1970</v>
      </c>
      <c r="C482" s="74">
        <f>D482*'Клапаны обратные'!$F$21</f>
        <v>28678.262572906006</v>
      </c>
      <c r="D482" s="95">
        <v>448.09785270165634</v>
      </c>
    </row>
    <row r="483" spans="1:4" ht="15">
      <c r="A483" s="83" t="s">
        <v>219</v>
      </c>
      <c r="B483" s="78" t="s">
        <v>1971</v>
      </c>
      <c r="C483" s="74">
        <f>D483*'Клапаны обратные'!$F$21</f>
        <v>31775.944144634817</v>
      </c>
      <c r="D483" s="95">
        <v>496.499127259919</v>
      </c>
    </row>
    <row r="484" spans="1:4" ht="15">
      <c r="A484" s="83" t="s">
        <v>220</v>
      </c>
      <c r="B484" s="78" t="s">
        <v>1972</v>
      </c>
      <c r="C484" s="74">
        <f>D484*'Клапаны обратные'!$F$21</f>
        <v>58274.252138347896</v>
      </c>
      <c r="D484" s="95">
        <v>910.5351896616859</v>
      </c>
    </row>
    <row r="485" spans="1:4" ht="15">
      <c r="A485" s="83" t="s">
        <v>631</v>
      </c>
      <c r="B485" s="78" t="s">
        <v>1973</v>
      </c>
      <c r="C485" s="74">
        <f>D485*'Клапаны обратные'!$F$21</f>
        <v>98866.02296205054</v>
      </c>
      <c r="D485" s="95">
        <v>1544.7816087820397</v>
      </c>
    </row>
    <row r="486" spans="1:4" ht="15">
      <c r="A486" s="83" t="s">
        <v>632</v>
      </c>
      <c r="B486" s="78" t="s">
        <v>1974</v>
      </c>
      <c r="C486" s="74">
        <f>D486*'Клапаны обратные'!$F$21</f>
        <v>143018.57451679237</v>
      </c>
      <c r="D486" s="95">
        <v>2234.665226824881</v>
      </c>
    </row>
    <row r="487" spans="1:4" ht="15">
      <c r="A487" s="83" t="s">
        <v>642</v>
      </c>
      <c r="B487" s="78" t="s">
        <v>1975</v>
      </c>
      <c r="C487" s="74">
        <f>D487*'Клапаны обратные'!$F$21</f>
        <v>20331.182603871926</v>
      </c>
      <c r="D487" s="95">
        <v>317.67472818549885</v>
      </c>
    </row>
    <row r="488" spans="1:4" ht="15">
      <c r="A488" s="83" t="s">
        <v>643</v>
      </c>
      <c r="B488" s="78" t="s">
        <v>1976</v>
      </c>
      <c r="C488" s="74">
        <f>D488*'Клапаны обратные'!$F$21</f>
        <v>23296.146733603247</v>
      </c>
      <c r="D488" s="95">
        <v>364.00229271255074</v>
      </c>
    </row>
    <row r="489" spans="1:4" ht="15">
      <c r="A489" s="83" t="s">
        <v>644</v>
      </c>
      <c r="B489" s="78" t="s">
        <v>1977</v>
      </c>
      <c r="C489" s="74">
        <f>D489*'Клапаны обратные'!$F$21</f>
        <v>27334.14550076114</v>
      </c>
      <c r="D489" s="95">
        <v>427.0960234493928</v>
      </c>
    </row>
    <row r="490" spans="1:4" ht="15">
      <c r="A490" s="83" t="s">
        <v>634</v>
      </c>
      <c r="B490" s="78" t="s">
        <v>1978</v>
      </c>
      <c r="C490" s="74">
        <f>D490*'Клапаны обратные'!$F$21</f>
        <v>32896.98296320944</v>
      </c>
      <c r="D490" s="95">
        <v>514.0153588001475</v>
      </c>
    </row>
    <row r="491" spans="1:4" ht="15">
      <c r="A491" s="83" t="s">
        <v>635</v>
      </c>
      <c r="B491" s="78" t="s">
        <v>1979</v>
      </c>
      <c r="C491" s="74">
        <f>D491*'Клапаны обратные'!$F$21</f>
        <v>39645.80607755025</v>
      </c>
      <c r="D491" s="95">
        <v>619.4657199617227</v>
      </c>
    </row>
    <row r="492" spans="1:4" ht="15">
      <c r="A492" s="83" t="s">
        <v>636</v>
      </c>
      <c r="B492" s="78" t="s">
        <v>1980</v>
      </c>
      <c r="C492" s="74">
        <f>D492*'Клапаны обратные'!$F$21</f>
        <v>48455.98520589474</v>
      </c>
      <c r="D492" s="95">
        <v>757.1247688421054</v>
      </c>
    </row>
    <row r="493" spans="1:4" ht="15">
      <c r="A493" s="83" t="s">
        <v>637</v>
      </c>
      <c r="B493" s="78" t="s">
        <v>1981</v>
      </c>
      <c r="C493" s="74">
        <f>D493*'Клапаны обратные'!$F$21</f>
        <v>70792.04831653737</v>
      </c>
      <c r="D493" s="95">
        <v>1106.1257549458965</v>
      </c>
    </row>
    <row r="494" spans="1:4" ht="15">
      <c r="A494" s="83" t="s">
        <v>638</v>
      </c>
      <c r="B494" s="78" t="s">
        <v>1982</v>
      </c>
      <c r="C494" s="74">
        <f>D494*'Клапаны обратные'!$F$21</f>
        <v>111595.60229236362</v>
      </c>
      <c r="D494" s="95">
        <v>1743.6812858181815</v>
      </c>
    </row>
    <row r="495" spans="1:4" ht="15">
      <c r="A495" s="83" t="s">
        <v>639</v>
      </c>
      <c r="B495" s="78" t="s">
        <v>1983</v>
      </c>
      <c r="C495" s="74">
        <f>D495*'Клапаны обратные'!$F$21</f>
        <v>161519.95068631583</v>
      </c>
      <c r="D495" s="95">
        <v>2523.749229473685</v>
      </c>
    </row>
    <row r="496" spans="1:4" ht="15">
      <c r="A496" s="83" t="s">
        <v>640</v>
      </c>
      <c r="B496" s="78" t="s">
        <v>1984</v>
      </c>
      <c r="C496" s="74">
        <f>D496*'Клапаны обратные'!$F$21</f>
        <v>219689.72313628264</v>
      </c>
      <c r="D496" s="95">
        <v>3432.6519240044163</v>
      </c>
    </row>
    <row r="497" spans="1:4" ht="15">
      <c r="A497" s="83" t="s">
        <v>641</v>
      </c>
      <c r="B497" s="78" t="s">
        <v>1985</v>
      </c>
      <c r="C497" s="74">
        <f>D497*'Клапаны обратные'!$F$21</f>
        <v>355343.8915098949</v>
      </c>
      <c r="D497" s="95">
        <v>5552.248304842108</v>
      </c>
    </row>
    <row r="498" spans="1:4" ht="15">
      <c r="A498" s="83" t="s">
        <v>647</v>
      </c>
      <c r="B498" s="78" t="s">
        <v>1986</v>
      </c>
      <c r="C498" s="74">
        <f>D498*'Клапаны обратные'!$F$21</f>
        <v>1452.211192988785</v>
      </c>
      <c r="D498" s="95">
        <v>22.690799890449764</v>
      </c>
    </row>
    <row r="499" spans="1:4" ht="15">
      <c r="A499" s="83" t="s">
        <v>651</v>
      </c>
      <c r="B499" s="78" t="s">
        <v>1987</v>
      </c>
      <c r="C499" s="74">
        <f>D499*'Клапаны обратные'!$F$21</f>
        <v>2142.3418913757714</v>
      </c>
      <c r="D499" s="95">
        <v>33.47409205274643</v>
      </c>
    </row>
    <row r="500" spans="1:4" ht="15">
      <c r="A500" s="83" t="s">
        <v>645</v>
      </c>
      <c r="B500" s="78" t="s">
        <v>1988</v>
      </c>
      <c r="C500" s="74">
        <f>D500*'Клапаны обратные'!$F$21</f>
        <v>3114.39832186978</v>
      </c>
      <c r="D500" s="95">
        <v>48.66247377921531</v>
      </c>
    </row>
    <row r="501" spans="1:4" ht="15">
      <c r="A501" s="83" t="s">
        <v>646</v>
      </c>
      <c r="B501" s="78" t="s">
        <v>1989</v>
      </c>
      <c r="C501" s="74">
        <f>D501*'Клапаны обратные'!$F$21</f>
        <v>4416.8364696767085</v>
      </c>
      <c r="D501" s="95">
        <v>69.01306983869857</v>
      </c>
    </row>
    <row r="502" spans="1:4" ht="15">
      <c r="A502" s="83" t="s">
        <v>205</v>
      </c>
      <c r="B502" s="78" t="s">
        <v>1990</v>
      </c>
      <c r="C502" s="74">
        <f>D502*'Клапаны обратные'!$F$21</f>
        <v>5333.095099024537</v>
      </c>
      <c r="D502" s="95">
        <v>83.3296109222584</v>
      </c>
    </row>
    <row r="503" spans="1:4" ht="15">
      <c r="A503" s="83" t="s">
        <v>648</v>
      </c>
      <c r="B503" s="78" t="s">
        <v>1991</v>
      </c>
      <c r="C503" s="74">
        <f>D503*'Клапаны обратные'!$F$21</f>
        <v>8710.330431556597</v>
      </c>
      <c r="D503" s="95">
        <v>136.09891299307182</v>
      </c>
    </row>
    <row r="504" spans="1:4" ht="15">
      <c r="A504" s="83" t="s">
        <v>649</v>
      </c>
      <c r="B504" s="78" t="s">
        <v>1992</v>
      </c>
      <c r="C504" s="74">
        <f>D504*'Клапаны обратные'!$F$21</f>
        <v>16673.264000391962</v>
      </c>
      <c r="D504" s="95">
        <v>260.5197500061244</v>
      </c>
    </row>
    <row r="505" spans="1:4" ht="15">
      <c r="A505" s="83" t="s">
        <v>650</v>
      </c>
      <c r="B505" s="78" t="s">
        <v>1993</v>
      </c>
      <c r="C505" s="74">
        <f>D505*'Клапаны обратные'!$F$21</f>
        <v>21786.104621207887</v>
      </c>
      <c r="D505" s="95">
        <v>340.40788470637324</v>
      </c>
    </row>
    <row r="506" spans="1:4" ht="15">
      <c r="A506" s="83" t="s">
        <v>652</v>
      </c>
      <c r="B506" s="78" t="s">
        <v>1994</v>
      </c>
      <c r="C506" s="74">
        <f>D506*'Клапаны обратные'!$F$21</f>
        <v>41932.04756135564</v>
      </c>
      <c r="D506" s="95">
        <v>655.1882431461819</v>
      </c>
    </row>
    <row r="507" spans="1:4" ht="15">
      <c r="A507" s="83" t="s">
        <v>653</v>
      </c>
      <c r="B507" s="78" t="s">
        <v>1995</v>
      </c>
      <c r="C507" s="74">
        <f>D507*'Клапаны обратные'!$F$21</f>
        <v>10326.546497549947</v>
      </c>
      <c r="D507" s="95">
        <v>161.35228902421792</v>
      </c>
    </row>
    <row r="508" spans="1:4" ht="15">
      <c r="A508" s="83" t="s">
        <v>654</v>
      </c>
      <c r="B508" s="78" t="s">
        <v>1996</v>
      </c>
      <c r="C508" s="74">
        <f>D508*'Клапаны обратные'!$F$21</f>
        <v>10614.571584438134</v>
      </c>
      <c r="D508" s="95">
        <v>165.85268100684584</v>
      </c>
    </row>
    <row r="509" spans="1:4" ht="15">
      <c r="A509" s="83" t="s">
        <v>655</v>
      </c>
      <c r="B509" s="78" t="s">
        <v>1997</v>
      </c>
      <c r="C509" s="74">
        <f>D509*'Клапаны обратные'!$F$21</f>
        <v>11043.785439408763</v>
      </c>
      <c r="D509" s="95">
        <v>172.55914749076192</v>
      </c>
    </row>
    <row r="510" spans="1:4" ht="15">
      <c r="A510" s="83" t="s">
        <v>656</v>
      </c>
      <c r="B510" s="78" t="s">
        <v>1998</v>
      </c>
      <c r="C510" s="74">
        <f>D510*'Клапаны обратные'!$F$21</f>
        <v>2784.2425065857938</v>
      </c>
      <c r="D510" s="95">
        <v>43.50378916540303</v>
      </c>
    </row>
    <row r="511" spans="1:4" ht="15">
      <c r="A511" s="83" t="s">
        <v>657</v>
      </c>
      <c r="B511" s="78" t="s">
        <v>1999</v>
      </c>
      <c r="C511" s="74">
        <f>D511*'Клапаны обратные'!$F$21</f>
        <v>2784.2425065857938</v>
      </c>
      <c r="D511" s="95">
        <v>43.50378916540303</v>
      </c>
    </row>
    <row r="512" spans="1:4" ht="15">
      <c r="A512" s="83" t="s">
        <v>658</v>
      </c>
      <c r="B512" s="78" t="s">
        <v>2000</v>
      </c>
      <c r="C512" s="74">
        <f>D512*'Клапаны обратные'!$F$21</f>
        <v>2784.2425065857938</v>
      </c>
      <c r="D512" s="95">
        <v>43.50378916540303</v>
      </c>
    </row>
    <row r="513" spans="1:4" ht="15">
      <c r="A513" s="83" t="s">
        <v>659</v>
      </c>
      <c r="B513" s="78" t="s">
        <v>2001</v>
      </c>
      <c r="C513" s="74">
        <f>D513*'Клапаны обратные'!$F$21</f>
        <v>2784.2425065857938</v>
      </c>
      <c r="D513" s="95">
        <v>43.50378916540303</v>
      </c>
    </row>
    <row r="514" spans="1:4" ht="15">
      <c r="A514" s="83" t="s">
        <v>660</v>
      </c>
      <c r="B514" s="78" t="s">
        <v>2002</v>
      </c>
      <c r="C514" s="74">
        <f>D514*'Клапаны обратные'!$F$21</f>
        <v>2784.2425065857938</v>
      </c>
      <c r="D514" s="95">
        <v>43.50378916540303</v>
      </c>
    </row>
    <row r="515" spans="1:4" ht="15">
      <c r="A515" s="83" t="s">
        <v>661</v>
      </c>
      <c r="B515" s="78" t="s">
        <v>2003</v>
      </c>
      <c r="C515" s="74">
        <f>D515*'Клапаны обратные'!$F$21</f>
        <v>2784.2425065857938</v>
      </c>
      <c r="D515" s="95">
        <v>43.50378916540303</v>
      </c>
    </row>
    <row r="516" spans="1:4" ht="15">
      <c r="A516" s="83" t="s">
        <v>662</v>
      </c>
      <c r="B516" s="78" t="s">
        <v>2004</v>
      </c>
      <c r="C516" s="74">
        <f>D516*'Клапаны обратные'!$F$21</f>
        <v>2990.3781079861624</v>
      </c>
      <c r="D516" s="95">
        <v>46.72465793728379</v>
      </c>
    </row>
    <row r="517" spans="1:4" ht="15">
      <c r="A517" s="83" t="s">
        <v>663</v>
      </c>
      <c r="B517" s="78" t="s">
        <v>2005</v>
      </c>
      <c r="C517" s="74">
        <f>D517*'Клапаны обратные'!$F$21</f>
        <v>2990.3781079861624</v>
      </c>
      <c r="D517" s="95">
        <v>46.72465793728379</v>
      </c>
    </row>
    <row r="518" spans="1:4" ht="15">
      <c r="A518" s="83" t="s">
        <v>664</v>
      </c>
      <c r="B518" s="78" t="s">
        <v>2006</v>
      </c>
      <c r="C518" s="74">
        <f>D518*'Клапаны обратные'!$F$21</f>
        <v>6898.48320850821</v>
      </c>
      <c r="D518" s="95">
        <v>107.78880013294078</v>
      </c>
    </row>
    <row r="519" spans="1:4" ht="15">
      <c r="A519" s="83" t="s">
        <v>665</v>
      </c>
      <c r="B519" s="78" t="s">
        <v>2007</v>
      </c>
      <c r="C519" s="74">
        <f>D519*'Клапаны обратные'!$F$21</f>
        <v>7005.786672250868</v>
      </c>
      <c r="D519" s="95">
        <v>109.46541675391981</v>
      </c>
    </row>
    <row r="520" spans="1:4" ht="15">
      <c r="A520" s="83" t="s">
        <v>666</v>
      </c>
      <c r="B520" s="78" t="s">
        <v>2008</v>
      </c>
      <c r="C520" s="74">
        <f>D520*'Клапаны обратные'!$F$21</f>
        <v>3504.3052238062573</v>
      </c>
      <c r="D520" s="95">
        <v>54.75476912197277</v>
      </c>
    </row>
    <row r="521" spans="1:4" ht="15">
      <c r="A521" s="83" t="s">
        <v>667</v>
      </c>
      <c r="B521" s="78" t="s">
        <v>2009</v>
      </c>
      <c r="C521" s="74">
        <f>D521*'Клапаны обратные'!$F$21</f>
        <v>3504.3052238062573</v>
      </c>
      <c r="D521" s="95">
        <v>54.75476912197277</v>
      </c>
    </row>
    <row r="522" spans="1:4" ht="15">
      <c r="A522" s="83" t="s">
        <v>668</v>
      </c>
      <c r="B522" s="78" t="s">
        <v>2010</v>
      </c>
      <c r="C522" s="74">
        <f>D522*'Клапаны обратные'!$F$21</f>
        <v>3504.3052238062573</v>
      </c>
      <c r="D522" s="95">
        <v>54.75476912197277</v>
      </c>
    </row>
    <row r="523" spans="1:4" ht="15">
      <c r="A523" s="83" t="s">
        <v>669</v>
      </c>
      <c r="B523" s="78" t="s">
        <v>2011</v>
      </c>
      <c r="C523" s="74">
        <f>D523*'Клапаны обратные'!$F$21</f>
        <v>3504.3052238062573</v>
      </c>
      <c r="D523" s="95">
        <v>54.75476912197277</v>
      </c>
    </row>
    <row r="524" spans="1:4" ht="15">
      <c r="A524" s="83" t="s">
        <v>670</v>
      </c>
      <c r="B524" s="78" t="s">
        <v>2012</v>
      </c>
      <c r="C524" s="74">
        <f>D524*'Клапаны обратные'!$F$21</f>
        <v>3504.3052238062573</v>
      </c>
      <c r="D524" s="95">
        <v>54.75476912197277</v>
      </c>
    </row>
    <row r="525" spans="1:4" ht="15">
      <c r="A525" s="83" t="s">
        <v>671</v>
      </c>
      <c r="B525" s="78" t="s">
        <v>2013</v>
      </c>
      <c r="C525" s="74">
        <f>D525*'Клапаны обратные'!$F$21</f>
        <v>3504.3052238062573</v>
      </c>
      <c r="D525" s="95">
        <v>54.75476912197277</v>
      </c>
    </row>
    <row r="526" spans="1:4" ht="15">
      <c r="A526" s="83" t="s">
        <v>672</v>
      </c>
      <c r="B526" s="78" t="s">
        <v>2014</v>
      </c>
      <c r="C526" s="74">
        <f>D526*'Клапаны обратные'!$F$21</f>
        <v>3504.3052238062573</v>
      </c>
      <c r="D526" s="95">
        <v>54.75476912197277</v>
      </c>
    </row>
    <row r="527" spans="1:4" ht="15">
      <c r="A527" s="83" t="s">
        <v>673</v>
      </c>
      <c r="B527" s="78" t="s">
        <v>2015</v>
      </c>
      <c r="C527" s="74">
        <f>D527*'Клапаны обратные'!$F$21</f>
        <v>3504.3052238062573</v>
      </c>
      <c r="D527" s="95">
        <v>54.75476912197277</v>
      </c>
    </row>
    <row r="528" spans="1:4" ht="15">
      <c r="A528" s="83" t="s">
        <v>674</v>
      </c>
      <c r="B528" s="78" t="s">
        <v>2016</v>
      </c>
      <c r="C528" s="74">
        <f>D528*'Клапаны обратные'!$F$21</f>
        <v>3504.3052238062573</v>
      </c>
      <c r="D528" s="95">
        <v>54.75476912197277</v>
      </c>
    </row>
    <row r="529" spans="1:4" ht="15">
      <c r="A529" s="83" t="s">
        <v>675</v>
      </c>
      <c r="B529" s="78" t="s">
        <v>2017</v>
      </c>
      <c r="C529" s="74">
        <f>D529*'Клапаны обратные'!$F$21</f>
        <v>3504.3052238062573</v>
      </c>
      <c r="D529" s="95">
        <v>54.75476912197277</v>
      </c>
    </row>
    <row r="530" spans="1:4" ht="15">
      <c r="A530" s="83" t="s">
        <v>676</v>
      </c>
      <c r="B530" s="78" t="s">
        <v>2018</v>
      </c>
      <c r="C530" s="74">
        <f>D530*'Клапаны обратные'!$F$21</f>
        <v>3504.3052238062573</v>
      </c>
      <c r="D530" s="95">
        <v>54.75476912197277</v>
      </c>
    </row>
    <row r="531" spans="1:4" ht="15">
      <c r="A531" s="83" t="s">
        <v>677</v>
      </c>
      <c r="B531" s="78" t="s">
        <v>2019</v>
      </c>
      <c r="C531" s="74">
        <f>D531*'Клапаны обратные'!$F$21</f>
        <v>3504.3052238062573</v>
      </c>
      <c r="D531" s="95">
        <v>54.75476912197277</v>
      </c>
    </row>
    <row r="532" spans="1:4" ht="15">
      <c r="A532" s="83" t="s">
        <v>678</v>
      </c>
      <c r="B532" s="78" t="s">
        <v>2020</v>
      </c>
      <c r="C532" s="74">
        <f>D532*'Клапаны обратные'!$F$21</f>
        <v>3608.7849121872664</v>
      </c>
      <c r="D532" s="95">
        <v>56.38726425292604</v>
      </c>
    </row>
    <row r="533" spans="1:4" ht="15">
      <c r="A533" s="83" t="s">
        <v>679</v>
      </c>
      <c r="B533" s="78" t="s">
        <v>2021</v>
      </c>
      <c r="C533" s="74">
        <f>D533*'Клапаны обратные'!$F$21</f>
        <v>3608.7849121872664</v>
      </c>
      <c r="D533" s="95">
        <v>56.38726425292604</v>
      </c>
    </row>
    <row r="534" spans="1:4" ht="15">
      <c r="A534" s="83" t="s">
        <v>680</v>
      </c>
      <c r="B534" s="78" t="s">
        <v>2022</v>
      </c>
      <c r="C534" s="74">
        <f>D534*'Клапаны обратные'!$F$21</f>
        <v>7005.786672250868</v>
      </c>
      <c r="D534" s="95">
        <v>109.46541675391981</v>
      </c>
    </row>
    <row r="535" spans="1:4" ht="15">
      <c r="A535" s="83" t="s">
        <v>681</v>
      </c>
      <c r="B535" s="78" t="s">
        <v>2023</v>
      </c>
      <c r="C535" s="74">
        <f>D535*'Клапаны обратные'!$F$21</f>
        <v>7113.090135993524</v>
      </c>
      <c r="D535" s="95">
        <v>111.14203337489882</v>
      </c>
    </row>
    <row r="536" spans="1:4" ht="15">
      <c r="A536" s="83" t="s">
        <v>682</v>
      </c>
      <c r="B536" s="78" t="s">
        <v>2024</v>
      </c>
      <c r="C536" s="74">
        <f>D536*'Клапаны обратные'!$F$21</f>
        <v>922075.6065928247</v>
      </c>
      <c r="D536" s="95">
        <v>14407.431353012886</v>
      </c>
    </row>
    <row r="537" spans="1:4" ht="15">
      <c r="A537" s="83" t="s">
        <v>683</v>
      </c>
      <c r="B537" s="78" t="s">
        <v>2025</v>
      </c>
      <c r="C537" s="74">
        <f>D537*'Клапаны обратные'!$F$21</f>
        <v>1186522.169211242</v>
      </c>
      <c r="D537" s="95">
        <v>18539.408893925658</v>
      </c>
    </row>
    <row r="538" spans="1:4" ht="15">
      <c r="A538" s="83" t="s">
        <v>3341</v>
      </c>
      <c r="B538" s="78" t="s">
        <v>2026</v>
      </c>
      <c r="C538" s="74">
        <f>D538*'Клапаны обратные'!$F$21</f>
        <v>1383649.9272079505</v>
      </c>
      <c r="D538" s="95">
        <v>21619.530112624227</v>
      </c>
    </row>
    <row r="539" spans="1:4" ht="15">
      <c r="A539" s="83" t="s">
        <v>3342</v>
      </c>
      <c r="B539" s="78" t="s">
        <v>2027</v>
      </c>
      <c r="C539" s="74">
        <f>D539*'Клапаны обратные'!$F$21</f>
        <v>1207965.9193076035</v>
      </c>
      <c r="D539" s="95">
        <v>18874.467489181305</v>
      </c>
    </row>
    <row r="540" spans="1:4" ht="15">
      <c r="A540" s="83" t="s">
        <v>684</v>
      </c>
      <c r="B540" s="78" t="s">
        <v>2028</v>
      </c>
      <c r="C540" s="74">
        <f>D540*'Клапаны обратные'!$F$21</f>
        <v>309449.07055701554</v>
      </c>
      <c r="D540" s="95">
        <v>4835.141727453368</v>
      </c>
    </row>
    <row r="541" spans="1:4" ht="15">
      <c r="A541" s="83" t="s">
        <v>685</v>
      </c>
      <c r="B541" s="78" t="s">
        <v>2029</v>
      </c>
      <c r="C541" s="74">
        <f>D541*'Клапаны обратные'!$F$21</f>
        <v>309449.07055701554</v>
      </c>
      <c r="D541" s="95">
        <v>4835.141727453368</v>
      </c>
    </row>
    <row r="542" spans="1:4" ht="15">
      <c r="A542" s="83" t="s">
        <v>686</v>
      </c>
      <c r="B542" s="78" t="s">
        <v>2030</v>
      </c>
      <c r="C542" s="74">
        <f>D542*'Клапаны обратные'!$F$21</f>
        <v>348177.14964202995</v>
      </c>
      <c r="D542" s="95">
        <v>5440.267963156718</v>
      </c>
    </row>
    <row r="543" spans="1:4" ht="15">
      <c r="A543" s="83" t="s">
        <v>687</v>
      </c>
      <c r="B543" s="78" t="s">
        <v>2031</v>
      </c>
      <c r="C543" s="74">
        <f>D543*'Клапаны обратные'!$F$21</f>
        <v>415230.51937974425</v>
      </c>
      <c r="D543" s="95">
        <v>6487.976865308504</v>
      </c>
    </row>
    <row r="544" spans="1:4" ht="15">
      <c r="A544" s="83" t="s">
        <v>688</v>
      </c>
      <c r="B544" s="78" t="s">
        <v>2032</v>
      </c>
      <c r="C544" s="74">
        <f>D544*'Клапаны обратные'!$F$21</f>
        <v>484076.9864721056</v>
      </c>
      <c r="D544" s="95">
        <v>7563.70291362665</v>
      </c>
    </row>
    <row r="545" spans="1:4" ht="15">
      <c r="A545" s="83" t="s">
        <v>689</v>
      </c>
      <c r="B545" s="78" t="s">
        <v>2033</v>
      </c>
      <c r="C545" s="74">
        <f>D545*'Клапаны обратные'!$F$21</f>
        <v>589496.992048543</v>
      </c>
      <c r="D545" s="95">
        <v>9210.890500758484</v>
      </c>
    </row>
    <row r="546" spans="1:4" ht="15">
      <c r="A546" s="83" t="s">
        <v>3343</v>
      </c>
      <c r="B546" s="78" t="s">
        <v>2034</v>
      </c>
      <c r="C546" s="74">
        <f>D546*'Клапаны обратные'!$F$21</f>
        <v>350148.14484446094</v>
      </c>
      <c r="D546" s="95">
        <v>5471.064763194702</v>
      </c>
    </row>
    <row r="547" spans="1:4" ht="15">
      <c r="A547" s="83" t="s">
        <v>3344</v>
      </c>
      <c r="B547" s="78" t="s">
        <v>2035</v>
      </c>
      <c r="C547" s="74">
        <f>D547*'Клапаны обратные'!$F$21</f>
        <v>67982.39183169675</v>
      </c>
      <c r="D547" s="95">
        <v>1062.2248723702617</v>
      </c>
    </row>
    <row r="548" spans="1:4" ht="15">
      <c r="A548" s="83" t="s">
        <v>3345</v>
      </c>
      <c r="B548" s="78" t="s">
        <v>2036</v>
      </c>
      <c r="C548" s="74">
        <f>D548*'Клапаны обратные'!$F$21</f>
        <v>74674.73943880458</v>
      </c>
      <c r="D548" s="95">
        <v>1166.7928037313216</v>
      </c>
    </row>
    <row r="549" spans="1:4" ht="15">
      <c r="A549" s="83" t="s">
        <v>3346</v>
      </c>
      <c r="B549" s="78" t="s">
        <v>2037</v>
      </c>
      <c r="C549" s="74">
        <f>D549*'Клапаны обратные'!$F$21</f>
        <v>74674.73943880458</v>
      </c>
      <c r="D549" s="95">
        <v>1166.7928037313216</v>
      </c>
    </row>
    <row r="550" spans="1:4" ht="15">
      <c r="A550" s="83" t="s">
        <v>3347</v>
      </c>
      <c r="B550" s="78" t="s">
        <v>2038</v>
      </c>
      <c r="C550" s="74">
        <f>D550*'Клапаны обратные'!$F$21</f>
        <v>67982.39183169675</v>
      </c>
      <c r="D550" s="95">
        <v>1062.2248723702617</v>
      </c>
    </row>
    <row r="551" spans="1:4" ht="15">
      <c r="A551" s="83" t="s">
        <v>3348</v>
      </c>
      <c r="B551" s="78" t="s">
        <v>2039</v>
      </c>
      <c r="C551" s="74">
        <f>D551*'Клапаны обратные'!$F$21</f>
        <v>74674.73943880458</v>
      </c>
      <c r="D551" s="95">
        <v>1166.7928037313216</v>
      </c>
    </row>
    <row r="552" spans="1:4" ht="15">
      <c r="A552" s="83" t="s">
        <v>3349</v>
      </c>
      <c r="B552" s="78" t="s">
        <v>2040</v>
      </c>
      <c r="C552" s="74">
        <f>D552*'Клапаны обратные'!$F$21</f>
        <v>69863.0262225549</v>
      </c>
      <c r="D552" s="95">
        <v>1091.6097847274202</v>
      </c>
    </row>
    <row r="553" spans="1:4" ht="15">
      <c r="A553" s="83" t="s">
        <v>3350</v>
      </c>
      <c r="B553" s="78" t="s">
        <v>2041</v>
      </c>
      <c r="C553" s="74">
        <f>D553*'Клапаны обратные'!$F$21</f>
        <v>72373.36251906071</v>
      </c>
      <c r="D553" s="95">
        <v>1130.8337893603236</v>
      </c>
    </row>
    <row r="554" spans="1:4" ht="15">
      <c r="A554" s="83" t="s">
        <v>3351</v>
      </c>
      <c r="B554" s="78" t="s">
        <v>2042</v>
      </c>
      <c r="C554" s="74">
        <f>D554*'Клапаны обратные'!$F$21</f>
        <v>85969.84088540009</v>
      </c>
      <c r="D554" s="95">
        <v>1343.2787638343764</v>
      </c>
    </row>
    <row r="555" spans="1:4" ht="15">
      <c r="A555" s="83" t="s">
        <v>3352</v>
      </c>
      <c r="B555" s="78" t="s">
        <v>2043</v>
      </c>
      <c r="C555" s="74">
        <f>D555*'Клапаны обратные'!$F$21</f>
        <v>96847.02357847156</v>
      </c>
      <c r="D555" s="95">
        <v>1513.2347434136182</v>
      </c>
    </row>
    <row r="556" spans="1:4" ht="15">
      <c r="A556" s="83" t="s">
        <v>3353</v>
      </c>
      <c r="B556" s="78" t="s">
        <v>2044</v>
      </c>
      <c r="C556" s="74">
        <f>D556*'Клапаны обратные'!$F$21</f>
        <v>138681.2555612997</v>
      </c>
      <c r="D556" s="95">
        <v>2166.894618145308</v>
      </c>
    </row>
    <row r="557" spans="1:4" ht="15">
      <c r="A557" s="83" t="s">
        <v>3354</v>
      </c>
      <c r="B557" s="78" t="s">
        <v>2045</v>
      </c>
      <c r="C557" s="74">
        <f>D557*'Клапаны обратные'!$F$21</f>
        <v>194527.0608886295</v>
      </c>
      <c r="D557" s="95">
        <v>3039.485326384836</v>
      </c>
    </row>
    <row r="558" spans="1:4" ht="15">
      <c r="A558" s="83" t="s">
        <v>3355</v>
      </c>
      <c r="B558" s="78" t="s">
        <v>2046</v>
      </c>
      <c r="C558" s="74">
        <f>D558*'Клапаны обратные'!$F$21</f>
        <v>231340.620278446</v>
      </c>
      <c r="D558" s="95">
        <v>3614.697191850719</v>
      </c>
    </row>
    <row r="559" spans="1:4" ht="15">
      <c r="A559" s="83" t="s">
        <v>690</v>
      </c>
      <c r="B559" s="78" t="s">
        <v>2047</v>
      </c>
      <c r="C559" s="74">
        <f>D559*'Клапаны обратные'!$F$21</f>
        <v>118330.30652989623</v>
      </c>
      <c r="D559" s="95">
        <v>1848.9110395296286</v>
      </c>
    </row>
    <row r="560" spans="1:4" ht="15">
      <c r="A560" s="83" t="s">
        <v>691</v>
      </c>
      <c r="B560" s="78" t="s">
        <v>2048</v>
      </c>
      <c r="C560" s="74">
        <f>D560*'Клапаны обратные'!$F$21</f>
        <v>323971.7472419758</v>
      </c>
      <c r="D560" s="95">
        <v>5062.058550655872</v>
      </c>
    </row>
    <row r="561" spans="1:4" ht="15">
      <c r="A561" s="83" t="s">
        <v>692</v>
      </c>
      <c r="B561" s="78" t="s">
        <v>2049</v>
      </c>
      <c r="C561" s="74">
        <f>D561*'Клапаны обратные'!$F$21</f>
        <v>204960.9108499222</v>
      </c>
      <c r="D561" s="95">
        <v>3202.5142320300342</v>
      </c>
    </row>
    <row r="562" spans="1:4" ht="15">
      <c r="A562" s="83" t="s">
        <v>693</v>
      </c>
      <c r="B562" s="78" t="s">
        <v>2050</v>
      </c>
      <c r="C562" s="74">
        <f>D562*'Клапаны обратные'!$F$21</f>
        <v>394792.03331212973</v>
      </c>
      <c r="D562" s="95">
        <v>6168.625520502027</v>
      </c>
    </row>
    <row r="563" spans="1:4" ht="15">
      <c r="A563" s="83" t="s">
        <v>694</v>
      </c>
      <c r="B563" s="78" t="s">
        <v>2051</v>
      </c>
      <c r="C563" s="74">
        <f>D563*'Клапаны обратные'!$F$21</f>
        <v>319849.0352139684</v>
      </c>
      <c r="D563" s="95">
        <v>4997.641175218257</v>
      </c>
    </row>
    <row r="564" spans="1:4" ht="15">
      <c r="A564" s="83" t="s">
        <v>695</v>
      </c>
      <c r="B564" s="78" t="s">
        <v>2052</v>
      </c>
      <c r="C564" s="74">
        <f>D564*'Клапаны обратные'!$F$21</f>
        <v>476545.9775825879</v>
      </c>
      <c r="D564" s="95">
        <v>7446.030899727936</v>
      </c>
    </row>
    <row r="565" spans="1:4" ht="15">
      <c r="A565" s="83" t="s">
        <v>696</v>
      </c>
      <c r="B565" s="78" t="s">
        <v>2053</v>
      </c>
      <c r="C565" s="74">
        <f>D565*'Клапаны обратные'!$F$21</f>
        <v>40159.73319337033</v>
      </c>
      <c r="D565" s="95">
        <v>627.4958311464114</v>
      </c>
    </row>
    <row r="566" spans="1:4" ht="15">
      <c r="A566" s="83" t="s">
        <v>697</v>
      </c>
      <c r="B566" s="78" t="s">
        <v>2054</v>
      </c>
      <c r="C566" s="74">
        <f>D566*'Клапаны обратные'!$F$21</f>
        <v>40159.73319337034</v>
      </c>
      <c r="D566" s="95">
        <v>627.4958311464115</v>
      </c>
    </row>
    <row r="567" spans="1:4" ht="15">
      <c r="A567" s="83" t="s">
        <v>698</v>
      </c>
      <c r="B567" s="78" t="s">
        <v>2055</v>
      </c>
      <c r="C567" s="74">
        <f>D567*'Клапаны обратные'!$F$21</f>
        <v>40159.73319337034</v>
      </c>
      <c r="D567" s="95">
        <v>627.4958311464115</v>
      </c>
    </row>
    <row r="568" spans="1:4" ht="15">
      <c r="A568" s="83" t="s">
        <v>699</v>
      </c>
      <c r="B568" s="78" t="s">
        <v>2056</v>
      </c>
      <c r="C568" s="74">
        <f>D568*'Клапаны обратные'!$F$21</f>
        <v>45180.40578638204</v>
      </c>
      <c r="D568" s="95">
        <v>705.9438404122194</v>
      </c>
    </row>
    <row r="569" spans="1:4" ht="15">
      <c r="A569" s="83" t="s">
        <v>700</v>
      </c>
      <c r="B569" s="78" t="s">
        <v>2057</v>
      </c>
      <c r="C569" s="74">
        <f>D569*'Клапаны обратные'!$F$21</f>
        <v>45180.40578638204</v>
      </c>
      <c r="D569" s="95">
        <v>705.9438404122194</v>
      </c>
    </row>
    <row r="570" spans="1:4" ht="15">
      <c r="A570" s="83" t="s">
        <v>701</v>
      </c>
      <c r="B570" s="78" t="s">
        <v>2058</v>
      </c>
      <c r="C570" s="74">
        <f>D570*'Клапаны обратные'!$F$21</f>
        <v>51779.568806555486</v>
      </c>
      <c r="D570" s="95">
        <v>809.0557626024295</v>
      </c>
    </row>
    <row r="571" spans="1:4" ht="15">
      <c r="A571" s="83" t="s">
        <v>702</v>
      </c>
      <c r="B571" s="78" t="s">
        <v>2059</v>
      </c>
      <c r="C571" s="74">
        <f>D571*'Клапаны обратные'!$F$21</f>
        <v>70136.93243263483</v>
      </c>
      <c r="D571" s="95">
        <v>1095.8895692599192</v>
      </c>
    </row>
    <row r="572" spans="1:4" ht="15">
      <c r="A572" s="83" t="s">
        <v>703</v>
      </c>
      <c r="B572" s="78" t="s">
        <v>2060</v>
      </c>
      <c r="C572" s="74">
        <f>D572*'Клапаны обратные'!$F$21</f>
        <v>191121.587802481</v>
      </c>
      <c r="D572" s="95">
        <v>2986.2748094137655</v>
      </c>
    </row>
    <row r="573" spans="1:4" ht="15">
      <c r="A573" s="83" t="s">
        <v>704</v>
      </c>
      <c r="B573" s="78" t="s">
        <v>2061</v>
      </c>
      <c r="C573" s="74">
        <f>D573*'Клапаны обратные'!$F$21</f>
        <v>88638.30860215829</v>
      </c>
      <c r="D573" s="95">
        <v>1384.9735719087232</v>
      </c>
    </row>
    <row r="574" spans="1:4" ht="15">
      <c r="A574" s="83" t="s">
        <v>705</v>
      </c>
      <c r="B574" s="78" t="s">
        <v>2062</v>
      </c>
      <c r="C574" s="74">
        <f>D574*'Клапаны обратные'!$F$21</f>
        <v>240424.70561687037</v>
      </c>
      <c r="D574" s="95">
        <v>3756.6360252635995</v>
      </c>
    </row>
    <row r="575" spans="1:4" ht="15">
      <c r="A575" s="83" t="s">
        <v>706</v>
      </c>
      <c r="B575" s="78" t="s">
        <v>2063</v>
      </c>
      <c r="C575" s="74">
        <f>D575*'Клапаны обратные'!$F$21</f>
        <v>124068.21806476678</v>
      </c>
      <c r="D575" s="95">
        <v>1938.565907261981</v>
      </c>
    </row>
    <row r="576" spans="1:4" ht="15">
      <c r="A576" s="83" t="s">
        <v>707</v>
      </c>
      <c r="B576" s="78" t="s">
        <v>2064</v>
      </c>
      <c r="C576" s="74">
        <f>D576*'Клапаны обратные'!$F$21</f>
        <v>124068.21806476678</v>
      </c>
      <c r="D576" s="95">
        <v>1938.565907261981</v>
      </c>
    </row>
    <row r="577" spans="1:4" ht="15">
      <c r="A577" s="83" t="s">
        <v>708</v>
      </c>
      <c r="B577" s="78" t="s">
        <v>2065</v>
      </c>
      <c r="C577" s="74">
        <f>D577*'Клапаны обратные'!$F$21</f>
        <v>124068.21806476678</v>
      </c>
      <c r="D577" s="95">
        <v>1938.565907261981</v>
      </c>
    </row>
    <row r="578" spans="1:4" ht="15">
      <c r="A578" s="83" t="s">
        <v>709</v>
      </c>
      <c r="B578" s="78" t="s">
        <v>2066</v>
      </c>
      <c r="C578" s="74">
        <f>D578*'Клапаны обратные'!$F$21</f>
        <v>144148.0846614519</v>
      </c>
      <c r="D578" s="95">
        <v>2252.313822835186</v>
      </c>
    </row>
    <row r="579" spans="1:4" ht="15">
      <c r="A579" s="83" t="s">
        <v>710</v>
      </c>
      <c r="B579" s="78" t="s">
        <v>2067</v>
      </c>
      <c r="C579" s="74">
        <f>D579*'Клапаны обратные'!$F$21</f>
        <v>179467.86688495602</v>
      </c>
      <c r="D579" s="95">
        <v>2804.185420077438</v>
      </c>
    </row>
    <row r="580" spans="1:4" ht="15">
      <c r="A580" s="83" t="s">
        <v>711</v>
      </c>
      <c r="B580" s="78" t="s">
        <v>2068</v>
      </c>
      <c r="C580" s="74">
        <f>D580*'Клапаны обратные'!$F$21</f>
        <v>207434.53806672656</v>
      </c>
      <c r="D580" s="95">
        <v>3241.1646572926024</v>
      </c>
    </row>
    <row r="581" spans="1:4" ht="15">
      <c r="A581" s="83" t="s">
        <v>712</v>
      </c>
      <c r="B581" s="78" t="s">
        <v>2069</v>
      </c>
      <c r="C581" s="74">
        <f>D581*'Клапаны обратные'!$F$21</f>
        <v>258174.9575401953</v>
      </c>
      <c r="D581" s="95">
        <v>4033.9837115655514</v>
      </c>
    </row>
    <row r="582" spans="1:4" ht="15">
      <c r="A582" s="83" t="s">
        <v>713</v>
      </c>
      <c r="B582" s="78" t="s">
        <v>2070</v>
      </c>
      <c r="C582" s="74">
        <f>D582*'Клапаны обратные'!$F$21</f>
        <v>472601.16340236453</v>
      </c>
      <c r="D582" s="95">
        <v>7384.393178161946</v>
      </c>
    </row>
    <row r="583" spans="1:4" ht="15">
      <c r="A583" s="83" t="s">
        <v>3356</v>
      </c>
      <c r="B583" s="78" t="s">
        <v>2071</v>
      </c>
      <c r="C583" s="74">
        <f>D583*'Клапаны обратные'!$F$21</f>
        <v>17928.14977110873</v>
      </c>
      <c r="D583" s="95">
        <v>280.1273401735739</v>
      </c>
    </row>
    <row r="584" spans="1:4" ht="15">
      <c r="A584" s="83" t="s">
        <v>3357</v>
      </c>
      <c r="B584" s="78" t="s">
        <v>2072</v>
      </c>
      <c r="C584" s="74">
        <f>D584*'Клапаны обратные'!$F$21</f>
        <v>38488.05817927421</v>
      </c>
      <c r="D584" s="95">
        <v>601.3759090511595</v>
      </c>
    </row>
    <row r="585" spans="1:4" ht="15">
      <c r="A585" s="83" t="s">
        <v>3358</v>
      </c>
      <c r="B585" s="78" t="s">
        <v>2073</v>
      </c>
      <c r="C585" s="74">
        <f>D585*'Клапаны обратные'!$F$21</f>
        <v>19794.665285158633</v>
      </c>
      <c r="D585" s="95">
        <v>309.29164508060364</v>
      </c>
    </row>
    <row r="586" spans="1:4" ht="15">
      <c r="A586" s="83" t="s">
        <v>3359</v>
      </c>
      <c r="B586" s="78" t="s">
        <v>2074</v>
      </c>
      <c r="C586" s="74">
        <f>D586*'Клапаны обратные'!$F$21</f>
        <v>39826.52770069576</v>
      </c>
      <c r="D586" s="95">
        <v>622.2894953233713</v>
      </c>
    </row>
    <row r="587" spans="1:4" ht="15">
      <c r="A587" s="83" t="s">
        <v>3360</v>
      </c>
      <c r="B587" s="78" t="s">
        <v>2075</v>
      </c>
      <c r="C587" s="74">
        <f>D587*'Клапаны обратные'!$F$21</f>
        <v>25961.790674999782</v>
      </c>
      <c r="D587" s="95">
        <v>405.6529792968716</v>
      </c>
    </row>
    <row r="588" spans="1:4" ht="15">
      <c r="A588" s="83" t="s">
        <v>3361</v>
      </c>
      <c r="B588" s="78" t="s">
        <v>2076</v>
      </c>
      <c r="C588" s="74">
        <f>D588*'Клапаны обратные'!$F$21</f>
        <v>43172.70150424969</v>
      </c>
      <c r="D588" s="95">
        <v>674.5734610039015</v>
      </c>
    </row>
    <row r="589" spans="1:4" ht="15">
      <c r="A589" s="83" t="s">
        <v>3362</v>
      </c>
      <c r="B589" s="78" t="s">
        <v>2077</v>
      </c>
      <c r="C589" s="74">
        <f>D589*'Клапаны обратные'!$F$21</f>
        <v>32128.916064840938</v>
      </c>
      <c r="D589" s="95">
        <v>502.01431351313965</v>
      </c>
    </row>
    <row r="590" spans="1:4" ht="15">
      <c r="A590" s="83" t="s">
        <v>3363</v>
      </c>
      <c r="B590" s="78" t="s">
        <v>2078</v>
      </c>
      <c r="C590" s="74">
        <f>D590*'Клапаны обратные'!$F$21</f>
        <v>45516.43505441827</v>
      </c>
      <c r="D590" s="95">
        <v>711.1942977252854</v>
      </c>
    </row>
    <row r="591" spans="1:4" ht="15">
      <c r="A591" s="83" t="s">
        <v>3364</v>
      </c>
      <c r="B591" s="78" t="s">
        <v>2079</v>
      </c>
      <c r="C591" s="74">
        <f>D591*'Клапаны обратные'!$F$21</f>
        <v>36144.32462910564</v>
      </c>
      <c r="D591" s="95">
        <v>564.7550723297757</v>
      </c>
    </row>
    <row r="592" spans="1:4" ht="15">
      <c r="A592" s="83" t="s">
        <v>3365</v>
      </c>
      <c r="B592" s="78" t="s">
        <v>2080</v>
      </c>
      <c r="C592" s="74">
        <f>D592*'Клапаны обратные'!$F$21</f>
        <v>47524.13933655061</v>
      </c>
      <c r="D592" s="95">
        <v>742.5646771336033</v>
      </c>
    </row>
    <row r="593" spans="1:4" ht="15">
      <c r="A593" s="83" t="s">
        <v>3366</v>
      </c>
      <c r="B593" s="78" t="s">
        <v>2081</v>
      </c>
      <c r="C593" s="74">
        <f>D593*'Клапаны обратные'!$F$21</f>
        <v>38296.041454682076</v>
      </c>
      <c r="D593" s="95">
        <v>598.3756477294074</v>
      </c>
    </row>
    <row r="594" spans="1:4" ht="15">
      <c r="A594" s="83" t="s">
        <v>3367</v>
      </c>
      <c r="B594" s="78" t="s">
        <v>2082</v>
      </c>
      <c r="C594" s="74">
        <f>D594*'Клапаны обратные'!$F$21</f>
        <v>49867.87288671919</v>
      </c>
      <c r="D594" s="95">
        <v>779.1855138549873</v>
      </c>
    </row>
    <row r="595" spans="1:4" ht="15">
      <c r="A595" s="83" t="s">
        <v>3368</v>
      </c>
      <c r="B595" s="78" t="s">
        <v>2083</v>
      </c>
      <c r="C595" s="74">
        <f>D595*'Клапаны обратные'!$F$21</f>
        <v>22948.82236412043</v>
      </c>
      <c r="D595" s="95">
        <v>358.57534943938174</v>
      </c>
    </row>
    <row r="596" spans="1:4" ht="15">
      <c r="A596" s="83" t="s">
        <v>3369</v>
      </c>
      <c r="B596" s="78" t="s">
        <v>2084</v>
      </c>
      <c r="C596" s="74">
        <f>D596*'Клапаны обратные'!$F$21</f>
        <v>24812.51410280869</v>
      </c>
      <c r="D596" s="95">
        <v>387.6955328563858</v>
      </c>
    </row>
    <row r="597" spans="1:4" ht="15">
      <c r="A597" s="83" t="s">
        <v>3370</v>
      </c>
      <c r="B597" s="78" t="s">
        <v>2085</v>
      </c>
      <c r="C597" s="74">
        <f>D597*'Клапаны обратные'!$F$21</f>
        <v>32414.117376367463</v>
      </c>
      <c r="D597" s="95">
        <v>506.4705840057416</v>
      </c>
    </row>
    <row r="598" spans="1:4" ht="15">
      <c r="A598" s="83" t="s">
        <v>3371</v>
      </c>
      <c r="B598" s="78" t="s">
        <v>2086</v>
      </c>
      <c r="C598" s="74">
        <f>D598*'Клапаны обратные'!$F$21</f>
        <v>39730.5193383997</v>
      </c>
      <c r="D598" s="95">
        <v>620.7893646624954</v>
      </c>
    </row>
    <row r="599" spans="1:4" ht="15">
      <c r="A599" s="83" t="s">
        <v>3372</v>
      </c>
      <c r="B599" s="78" t="s">
        <v>2087</v>
      </c>
      <c r="C599" s="74">
        <f>D599*'Клапаны обратные'!$F$21</f>
        <v>46902.90875698787</v>
      </c>
      <c r="D599" s="95">
        <v>732.8579493279354</v>
      </c>
    </row>
    <row r="600" spans="1:4" ht="15">
      <c r="A600" s="83" t="s">
        <v>714</v>
      </c>
      <c r="B600" s="78" t="s">
        <v>2088</v>
      </c>
      <c r="C600" s="74">
        <f>D600*'Клапаны обратные'!$F$21</f>
        <v>24527.312791282162</v>
      </c>
      <c r="D600" s="95">
        <v>383.2392623637838</v>
      </c>
    </row>
    <row r="601" spans="1:4" ht="15">
      <c r="A601" s="83" t="s">
        <v>715</v>
      </c>
      <c r="B601" s="78" t="s">
        <v>2089</v>
      </c>
      <c r="C601" s="74">
        <f>D601*'Клапаны обратные'!$F$21</f>
        <v>25673.765588111597</v>
      </c>
      <c r="D601" s="95">
        <v>401.1525873142437</v>
      </c>
    </row>
    <row r="602" spans="1:4" ht="15">
      <c r="A602" s="83" t="s">
        <v>716</v>
      </c>
      <c r="B602" s="78" t="s">
        <v>2090</v>
      </c>
      <c r="C602" s="74">
        <f>D602*'Клапаны обратные'!$F$21</f>
        <v>36432.349715993834</v>
      </c>
      <c r="D602" s="95">
        <v>569.2554643124037</v>
      </c>
    </row>
    <row r="603" spans="1:4" ht="15">
      <c r="A603" s="83" t="s">
        <v>717</v>
      </c>
      <c r="B603" s="78" t="s">
        <v>2091</v>
      </c>
      <c r="C603" s="74">
        <f>D603*'Клапаны обратные'!$F$21</f>
        <v>30694.4381811233</v>
      </c>
      <c r="D603" s="95">
        <v>479.60059658005156</v>
      </c>
    </row>
    <row r="604" spans="1:4" ht="15">
      <c r="A604" s="83" t="s">
        <v>718</v>
      </c>
      <c r="B604" s="78" t="s">
        <v>2092</v>
      </c>
      <c r="C604" s="74">
        <f>D604*'Клапаны обратные'!$F$21</f>
        <v>195495.61583767517</v>
      </c>
      <c r="D604" s="95">
        <v>3054.6189974636745</v>
      </c>
    </row>
    <row r="605" spans="1:4" ht="15">
      <c r="A605" s="83" t="s">
        <v>719</v>
      </c>
      <c r="B605" s="78" t="s">
        <v>2093</v>
      </c>
      <c r="C605" s="74">
        <f>D605*'Клапаны обратные'!$F$21</f>
        <v>38869.267853096804</v>
      </c>
      <c r="D605" s="95">
        <v>607.3323102046376</v>
      </c>
    </row>
    <row r="606" spans="1:4" ht="15">
      <c r="A606" s="83" t="s">
        <v>720</v>
      </c>
      <c r="B606" s="78" t="s">
        <v>2094</v>
      </c>
      <c r="C606" s="74">
        <f>D606*'Клапаны обратные'!$F$21</f>
        <v>114600.09927715806</v>
      </c>
      <c r="D606" s="95">
        <v>1790.6265512055948</v>
      </c>
    </row>
    <row r="607" spans="1:4" ht="15">
      <c r="A607" s="83" t="s">
        <v>721</v>
      </c>
      <c r="B607" s="78" t="s">
        <v>2094</v>
      </c>
      <c r="C607" s="74">
        <f>D607*'Клапаны обратные'!$F$21</f>
        <v>264915.3093284511</v>
      </c>
      <c r="D607" s="95">
        <v>4139.301708257049</v>
      </c>
    </row>
    <row r="608" spans="1:4" ht="15">
      <c r="A608" s="83" t="s">
        <v>722</v>
      </c>
      <c r="B608" s="78" t="s">
        <v>2094</v>
      </c>
      <c r="C608" s="74">
        <f>D608*'Клапаны обратные'!$F$21</f>
        <v>38869.267853096804</v>
      </c>
      <c r="D608" s="95">
        <v>607.3323102046376</v>
      </c>
    </row>
    <row r="609" spans="1:4" ht="15">
      <c r="A609" s="83" t="s">
        <v>723</v>
      </c>
      <c r="B609" s="78" t="s">
        <v>2095</v>
      </c>
      <c r="C609" s="74">
        <f>D609*'Клапаны обратные'!$F$21</f>
        <v>38869.267853096804</v>
      </c>
      <c r="D609" s="95">
        <v>607.3323102046376</v>
      </c>
    </row>
    <row r="610" spans="1:4" ht="15">
      <c r="A610" s="83" t="s">
        <v>724</v>
      </c>
      <c r="B610" s="78" t="s">
        <v>2096</v>
      </c>
      <c r="C610" s="74">
        <f>D610*'Клапаны обратные'!$F$21</f>
        <v>41309.00976556144</v>
      </c>
      <c r="D610" s="95">
        <v>645.4532775868975</v>
      </c>
    </row>
    <row r="611" spans="1:4" ht="15">
      <c r="A611" s="83" t="s">
        <v>2097</v>
      </c>
      <c r="B611" s="78" t="s">
        <v>2098</v>
      </c>
      <c r="C611" s="74">
        <f>D611*'Клапаны обратные'!$F$21</f>
        <v>41309.00976556144</v>
      </c>
      <c r="D611" s="95">
        <v>645.4532775868975</v>
      </c>
    </row>
    <row r="612" spans="1:4" ht="15">
      <c r="A612" s="83" t="s">
        <v>725</v>
      </c>
      <c r="B612" s="78" t="s">
        <v>2099</v>
      </c>
      <c r="C612" s="74">
        <f>D612*'Клапаны обратные'!$F$21</f>
        <v>46470.871126655584</v>
      </c>
      <c r="D612" s="95">
        <v>726.1073613539935</v>
      </c>
    </row>
    <row r="613" spans="1:4" ht="15">
      <c r="A613" s="83" t="s">
        <v>726</v>
      </c>
      <c r="B613" s="78" t="s">
        <v>2100</v>
      </c>
      <c r="C613" s="74">
        <f>D613*'Клапаны обратные'!$F$21</f>
        <v>65548.29746995542</v>
      </c>
      <c r="D613" s="95">
        <v>1024.1921479680534</v>
      </c>
    </row>
    <row r="614" spans="1:4" ht="15">
      <c r="A614" s="83" t="s">
        <v>727</v>
      </c>
      <c r="B614" s="78" t="s">
        <v>2101</v>
      </c>
      <c r="C614" s="74">
        <f>D614*'Клапаны обратные'!$F$21</f>
        <v>78311.76210460835</v>
      </c>
      <c r="D614" s="95">
        <v>1223.6212828845055</v>
      </c>
    </row>
    <row r="615" spans="1:4" ht="15">
      <c r="A615" s="83" t="s">
        <v>3373</v>
      </c>
      <c r="B615" s="78" t="s">
        <v>2102</v>
      </c>
      <c r="C615" s="74">
        <f>D615*'Клапаны обратные'!$F$21</f>
        <v>124963.35485440945</v>
      </c>
      <c r="D615" s="95">
        <v>1952.5524196001477</v>
      </c>
    </row>
    <row r="616" spans="1:4" ht="15">
      <c r="A616" s="83" t="s">
        <v>3374</v>
      </c>
      <c r="B616" s="78" t="s">
        <v>2103</v>
      </c>
      <c r="C616" s="74">
        <f>D616*'Клапаны обратные'!$F$21</f>
        <v>124963.35485440945</v>
      </c>
      <c r="D616" s="95">
        <v>1952.5524196001477</v>
      </c>
    </row>
    <row r="617" spans="1:4" ht="15">
      <c r="A617" s="83" t="s">
        <v>3375</v>
      </c>
      <c r="B617" s="78" t="s">
        <v>2104</v>
      </c>
      <c r="C617" s="74">
        <f>D617*'Клапаны обратные'!$F$21</f>
        <v>124963.35485440945</v>
      </c>
      <c r="D617" s="95">
        <v>1952.5524196001477</v>
      </c>
    </row>
    <row r="618" spans="1:4" ht="15">
      <c r="A618" s="83" t="s">
        <v>728</v>
      </c>
      <c r="B618" s="78" t="s">
        <v>2105</v>
      </c>
      <c r="C618" s="74">
        <f>D618*'Клапаны обратные'!$F$21</f>
        <v>286858.8676638246</v>
      </c>
      <c r="D618" s="95">
        <v>4482.169807247259</v>
      </c>
    </row>
    <row r="619" spans="1:4" ht="15">
      <c r="A619" s="83" t="s">
        <v>729</v>
      </c>
      <c r="B619" s="78" t="s">
        <v>2106</v>
      </c>
      <c r="C619" s="74">
        <f>D619*'Клапаны обратные'!$F$21</f>
        <v>286858.8676638246</v>
      </c>
      <c r="D619" s="95">
        <v>4482.169807247259</v>
      </c>
    </row>
    <row r="620" spans="1:4" ht="15">
      <c r="A620" s="83" t="s">
        <v>730</v>
      </c>
      <c r="B620" s="78" t="s">
        <v>2107</v>
      </c>
      <c r="C620" s="74">
        <f>D620*'Клапаны обратные'!$F$21</f>
        <v>286858.8676638246</v>
      </c>
      <c r="D620" s="95">
        <v>4482.169807247259</v>
      </c>
    </row>
    <row r="621" spans="1:4" ht="15">
      <c r="A621" s="83" t="s">
        <v>3376</v>
      </c>
      <c r="B621" s="78" t="s">
        <v>2108</v>
      </c>
      <c r="C621" s="74">
        <f>D621*'Клапаны обратные'!$F$21</f>
        <v>141279.12889401667</v>
      </c>
      <c r="D621" s="95">
        <v>2207.4863889690105</v>
      </c>
    </row>
    <row r="622" spans="1:4" ht="15">
      <c r="A622" s="83" t="s">
        <v>731</v>
      </c>
      <c r="B622" s="78" t="s">
        <v>2109</v>
      </c>
      <c r="C622" s="74">
        <f>D622*'Клапаны обратные'!$F$21</f>
        <v>334371.7118989286</v>
      </c>
      <c r="D622" s="95">
        <v>5224.55799842076</v>
      </c>
    </row>
    <row r="623" spans="1:4" ht="15">
      <c r="A623" s="83" t="s">
        <v>3377</v>
      </c>
      <c r="B623" s="78" t="s">
        <v>2110</v>
      </c>
      <c r="C623" s="74">
        <f>D623*'Клапаны обратные'!$F$21</f>
        <v>160102.41545476808</v>
      </c>
      <c r="D623" s="95">
        <v>2501.6002414807513</v>
      </c>
    </row>
    <row r="624" spans="1:4" ht="15">
      <c r="A624" s="83" t="s">
        <v>732</v>
      </c>
      <c r="B624" s="78" t="s">
        <v>2111</v>
      </c>
      <c r="C624" s="74">
        <f>D624*'Клапаны обратные'!$F$21</f>
        <v>372738.34773765196</v>
      </c>
      <c r="D624" s="95">
        <v>5824.036683400812</v>
      </c>
    </row>
    <row r="625" spans="1:4" ht="15">
      <c r="A625" s="83" t="s">
        <v>3378</v>
      </c>
      <c r="B625" s="78" t="s">
        <v>2112</v>
      </c>
      <c r="C625" s="74">
        <f>D625*'Клапаны обратные'!$F$21</f>
        <v>192016.7245921237</v>
      </c>
      <c r="D625" s="95">
        <v>3000.261321751933</v>
      </c>
    </row>
    <row r="626" spans="1:4" ht="15">
      <c r="A626" s="83" t="s">
        <v>733</v>
      </c>
      <c r="B626" s="78" t="s">
        <v>2113</v>
      </c>
      <c r="C626" s="74">
        <f>D626*'Клапаны обратные'!$F$21</f>
        <v>386185.16600982385</v>
      </c>
      <c r="D626" s="95">
        <v>6034.143218903498</v>
      </c>
    </row>
    <row r="627" spans="1:4" ht="15">
      <c r="A627" s="83" t="s">
        <v>3379</v>
      </c>
      <c r="B627" s="78" t="s">
        <v>2114</v>
      </c>
      <c r="C627" s="74">
        <f>D627*'Клапаны обратные'!$F$21</f>
        <v>240424.70561687037</v>
      </c>
      <c r="D627" s="95">
        <v>3756.6360252635995</v>
      </c>
    </row>
    <row r="628" spans="1:4" ht="15">
      <c r="A628" s="83" t="s">
        <v>734</v>
      </c>
      <c r="B628" s="78" t="s">
        <v>2115</v>
      </c>
      <c r="C628" s="74">
        <f>D628*'Клапаны обратные'!$F$21</f>
        <v>449115.82371953083</v>
      </c>
      <c r="D628" s="95">
        <v>7017.434745617669</v>
      </c>
    </row>
    <row r="629" spans="1:4" ht="15">
      <c r="A629" s="83" t="s">
        <v>3380</v>
      </c>
      <c r="B629" s="78" t="s">
        <v>2116</v>
      </c>
      <c r="C629" s="74">
        <f>D629*'Клапаны обратные'!$F$21</f>
        <v>335266.84868857136</v>
      </c>
      <c r="D629" s="95">
        <v>5238.544510758928</v>
      </c>
    </row>
    <row r="630" spans="1:4" ht="15">
      <c r="A630" s="83" t="s">
        <v>735</v>
      </c>
      <c r="B630" s="78" t="s">
        <v>2117</v>
      </c>
      <c r="C630" s="74">
        <f>D630*'Клапаны обратные'!$F$21</f>
        <v>525490.475926048</v>
      </c>
      <c r="D630" s="95">
        <v>8210.7886863445</v>
      </c>
    </row>
    <row r="631" spans="1:4" ht="15">
      <c r="A631" s="83" t="s">
        <v>2118</v>
      </c>
      <c r="B631" s="78" t="s">
        <v>2119</v>
      </c>
      <c r="C631" s="74">
        <f>D631*'Клапаны обратные'!$F$21</f>
        <v>20246.469343022454</v>
      </c>
      <c r="D631" s="95">
        <v>316.35108348472585</v>
      </c>
    </row>
    <row r="632" spans="1:4" ht="15">
      <c r="A632" s="83" t="s">
        <v>3282</v>
      </c>
      <c r="B632" s="78" t="s">
        <v>3381</v>
      </c>
      <c r="C632" s="74">
        <f>D632*'Клапаны обратные'!$F$21</f>
        <v>40998.39447578006</v>
      </c>
      <c r="D632" s="95">
        <v>640.5999136840634</v>
      </c>
    </row>
    <row r="633" spans="1:4" ht="15">
      <c r="A633" s="83" t="s">
        <v>736</v>
      </c>
      <c r="B633" s="78" t="s">
        <v>2120</v>
      </c>
      <c r="C633" s="74">
        <f>D633*'Клапаны обратные'!$F$21</f>
        <v>22423.600146853743</v>
      </c>
      <c r="D633" s="95">
        <v>350.36875229458974</v>
      </c>
    </row>
    <row r="634" spans="1:4" ht="15">
      <c r="A634" s="83" t="s">
        <v>3283</v>
      </c>
      <c r="B634" s="78" t="s">
        <v>3382</v>
      </c>
      <c r="C634" s="74">
        <f>D634*'Клапаны обратные'!$F$21</f>
        <v>44008.539011297755</v>
      </c>
      <c r="D634" s="95">
        <v>687.6334220515274</v>
      </c>
    </row>
    <row r="635" spans="1:4" ht="15">
      <c r="A635" s="83" t="s">
        <v>737</v>
      </c>
      <c r="B635" s="78" t="s">
        <v>2121</v>
      </c>
      <c r="C635" s="74">
        <f>D635*'Клапаны обратные'!$F$21</f>
        <v>29451.977021997784</v>
      </c>
      <c r="D635" s="95">
        <v>460.18714096871537</v>
      </c>
    </row>
    <row r="636" spans="1:4" ht="15">
      <c r="A636" s="83" t="s">
        <v>3284</v>
      </c>
      <c r="B636" s="78" t="s">
        <v>3383</v>
      </c>
      <c r="C636" s="74">
        <f>D636*'Клапаны обратные'!$F$21</f>
        <v>53047.44394393583</v>
      </c>
      <c r="D636" s="95">
        <v>828.8663116239974</v>
      </c>
    </row>
    <row r="637" spans="1:4" ht="15">
      <c r="A637" s="83" t="s">
        <v>738</v>
      </c>
      <c r="B637" s="78" t="s">
        <v>2122</v>
      </c>
      <c r="C637" s="74">
        <f>D637*'Клапаны обратные'!$F$21</f>
        <v>36313.75115080458</v>
      </c>
      <c r="D637" s="95">
        <v>567.4023617313215</v>
      </c>
    </row>
    <row r="638" spans="1:4" ht="15">
      <c r="A638" s="83" t="s">
        <v>3285</v>
      </c>
      <c r="B638" s="78" t="s">
        <v>3384</v>
      </c>
      <c r="C638" s="74">
        <f>D638*'Клапаны обратные'!$F$21</f>
        <v>61747.49583317601</v>
      </c>
      <c r="D638" s="95">
        <v>964.8046223933752</v>
      </c>
    </row>
    <row r="639" spans="1:4" ht="15">
      <c r="A639" s="83" t="s">
        <v>739</v>
      </c>
      <c r="B639" s="78" t="s">
        <v>2123</v>
      </c>
      <c r="C639" s="74">
        <f>D639*'Клапаны обратные'!$F$21</f>
        <v>40998.39447578006</v>
      </c>
      <c r="D639" s="95">
        <v>640.5999136840634</v>
      </c>
    </row>
    <row r="640" spans="1:4" ht="15">
      <c r="A640" s="83" t="s">
        <v>740</v>
      </c>
      <c r="B640" s="78" t="s">
        <v>2124</v>
      </c>
      <c r="C640" s="74">
        <f>D640*'Клапаны обратные'!$F$21</f>
        <v>43339.30425058697</v>
      </c>
      <c r="D640" s="95">
        <v>677.1766289154214</v>
      </c>
    </row>
    <row r="641" spans="1:4" ht="15">
      <c r="A641" s="83" t="s">
        <v>3286</v>
      </c>
      <c r="B641" s="78" t="s">
        <v>3385</v>
      </c>
      <c r="C641" s="74">
        <f>D641*'Клапаны обратные'!$F$21</f>
        <v>69278.50472269357</v>
      </c>
      <c r="D641" s="95">
        <v>1082.476636292087</v>
      </c>
    </row>
    <row r="642" spans="1:4" ht="15">
      <c r="A642" s="83" t="s">
        <v>3287</v>
      </c>
      <c r="B642" s="78" t="s">
        <v>3386</v>
      </c>
      <c r="C642" s="74">
        <f>D642*'Клапаны обратные'!$F$21</f>
        <v>65762.90439744073</v>
      </c>
      <c r="D642" s="95">
        <v>1027.5453812100113</v>
      </c>
    </row>
    <row r="643" spans="1:4" ht="15">
      <c r="A643" s="83" t="s">
        <v>3288</v>
      </c>
      <c r="B643" s="78" t="s">
        <v>3387</v>
      </c>
      <c r="C643" s="74">
        <f>D643*'Клапаны обратные'!$F$21</f>
        <v>22948.82236412043</v>
      </c>
      <c r="D643" s="95">
        <v>358.57534943938174</v>
      </c>
    </row>
    <row r="644" spans="1:4" ht="15">
      <c r="A644" s="83" t="s">
        <v>3289</v>
      </c>
      <c r="B644" s="78" t="s">
        <v>3388</v>
      </c>
      <c r="C644" s="74">
        <f>D644*'Клапаны обратные'!$F$21</f>
        <v>24812.51410280869</v>
      </c>
      <c r="D644" s="95">
        <v>387.6955328563858</v>
      </c>
    </row>
    <row r="645" spans="1:4" ht="15">
      <c r="A645" s="83" t="s">
        <v>3290</v>
      </c>
      <c r="B645" s="78" t="s">
        <v>3389</v>
      </c>
      <c r="C645" s="74">
        <f>D645*'Клапаны обратные'!$F$21</f>
        <v>32414.117376367463</v>
      </c>
      <c r="D645" s="95">
        <v>506.4705840057416</v>
      </c>
    </row>
    <row r="646" spans="1:4" ht="15">
      <c r="A646" s="83" t="s">
        <v>3291</v>
      </c>
      <c r="B646" s="78" t="s">
        <v>3390</v>
      </c>
      <c r="C646" s="74">
        <f>D646*'Клапаны обратные'!$F$21</f>
        <v>39730.5193383997</v>
      </c>
      <c r="D646" s="95">
        <v>620.7893646624954</v>
      </c>
    </row>
    <row r="647" spans="1:4" ht="15">
      <c r="A647" s="83" t="s">
        <v>3292</v>
      </c>
      <c r="B647" s="78" t="s">
        <v>3391</v>
      </c>
      <c r="C647" s="74">
        <f>D647*'Клапаны обратные'!$F$21</f>
        <v>46902.90875698787</v>
      </c>
      <c r="D647" s="95">
        <v>732.8579493279354</v>
      </c>
    </row>
    <row r="648" spans="1:4" ht="15">
      <c r="A648" s="83" t="s">
        <v>741</v>
      </c>
      <c r="B648" s="78" t="s">
        <v>2125</v>
      </c>
      <c r="C648" s="74">
        <f>D648*'Клапаны обратные'!$F$21</f>
        <v>36432.349715993834</v>
      </c>
      <c r="D648" s="95">
        <v>569.2554643124037</v>
      </c>
    </row>
    <row r="649" spans="1:4" ht="15">
      <c r="A649" s="83" t="s">
        <v>742</v>
      </c>
      <c r="B649" s="78" t="s">
        <v>2126</v>
      </c>
      <c r="C649" s="74">
        <f>D649*'Клапаны обратные'!$F$21</f>
        <v>24527.312791282162</v>
      </c>
      <c r="D649" s="95">
        <v>383.2392623637838</v>
      </c>
    </row>
    <row r="650" spans="1:4" ht="15">
      <c r="A650" s="83" t="s">
        <v>743</v>
      </c>
      <c r="B650" s="78" t="s">
        <v>2127</v>
      </c>
      <c r="C650" s="74">
        <f>D650*'Клапаны обратные'!$F$21</f>
        <v>25673.765588111597</v>
      </c>
      <c r="D650" s="95">
        <v>401.1525873142437</v>
      </c>
    </row>
    <row r="651" spans="1:4" ht="15">
      <c r="A651" s="83" t="s">
        <v>744</v>
      </c>
      <c r="B651" s="78" t="s">
        <v>2128</v>
      </c>
      <c r="C651" s="74">
        <f>D651*'Клапаны обратные'!$F$21</f>
        <v>30694.4381811233</v>
      </c>
      <c r="D651" s="95">
        <v>479.60059658005156</v>
      </c>
    </row>
    <row r="652" spans="1:4" ht="15">
      <c r="A652" s="83" t="s">
        <v>748</v>
      </c>
      <c r="B652" s="78" t="s">
        <v>2129</v>
      </c>
      <c r="C652" s="74">
        <f>D652*'Клапаны обратные'!$F$21</f>
        <v>2546.1417680915606</v>
      </c>
      <c r="D652" s="95">
        <v>39.783465126430634</v>
      </c>
    </row>
    <row r="653" spans="1:4" ht="15">
      <c r="A653" s="83" t="s">
        <v>750</v>
      </c>
      <c r="B653" s="78" t="s">
        <v>2130</v>
      </c>
      <c r="C653" s="74">
        <f>D653*'Клапаны обратные'!$F$21</f>
        <v>2546.1417680915606</v>
      </c>
      <c r="D653" s="95">
        <v>39.783465126430634</v>
      </c>
    </row>
    <row r="654" spans="1:4" ht="15">
      <c r="A654" s="83" t="s">
        <v>745</v>
      </c>
      <c r="B654" s="78" t="s">
        <v>2131</v>
      </c>
      <c r="C654" s="74">
        <f>D654*'Клапаны обратные'!$F$21</f>
        <v>2546.1417680915606</v>
      </c>
      <c r="D654" s="95">
        <v>39.783465126430634</v>
      </c>
    </row>
    <row r="655" spans="1:4" ht="15">
      <c r="A655" s="83" t="s">
        <v>747</v>
      </c>
      <c r="B655" s="78" t="s">
        <v>2132</v>
      </c>
      <c r="C655" s="74">
        <f>D655*'Клапаны обратные'!$F$21</f>
        <v>3315.564078633647</v>
      </c>
      <c r="D655" s="95">
        <v>51.805688728650736</v>
      </c>
    </row>
    <row r="656" spans="1:4" ht="15">
      <c r="A656" s="83" t="s">
        <v>746</v>
      </c>
      <c r="B656" s="78" t="s">
        <v>2133</v>
      </c>
      <c r="C656" s="74">
        <f>D656*'Клапаны обратные'!$F$21</f>
        <v>4825.041435956671</v>
      </c>
      <c r="D656" s="95">
        <v>75.39127243682299</v>
      </c>
    </row>
    <row r="657" spans="1:4" ht="15">
      <c r="A657" s="83" t="s">
        <v>749</v>
      </c>
      <c r="B657" s="78" t="s">
        <v>2134</v>
      </c>
      <c r="C657" s="74">
        <f>D657*'Клапаны обратные'!$F$21</f>
        <v>4825.041435956671</v>
      </c>
      <c r="D657" s="95">
        <v>75.39127243682299</v>
      </c>
    </row>
    <row r="658" spans="1:4" ht="15">
      <c r="A658" s="83" t="s">
        <v>754</v>
      </c>
      <c r="B658" s="78" t="s">
        <v>2135</v>
      </c>
      <c r="C658" s="74">
        <f>D658*'Клапаны обратные'!$F$21</f>
        <v>2546.1417680915606</v>
      </c>
      <c r="D658" s="95">
        <v>39.783465126430634</v>
      </c>
    </row>
    <row r="659" spans="1:4" ht="15">
      <c r="A659" s="83" t="s">
        <v>756</v>
      </c>
      <c r="B659" s="78" t="s">
        <v>2136</v>
      </c>
      <c r="C659" s="74">
        <f>D659*'Клапаны обратные'!$F$21</f>
        <v>2546.1417680915606</v>
      </c>
      <c r="D659" s="95">
        <v>39.783465126430634</v>
      </c>
    </row>
    <row r="660" spans="1:4" ht="15">
      <c r="A660" s="83" t="s">
        <v>751</v>
      </c>
      <c r="B660" s="78" t="s">
        <v>2137</v>
      </c>
      <c r="C660" s="74">
        <f>D660*'Клапаны обратные'!$F$21</f>
        <v>2546.1417680915606</v>
      </c>
      <c r="D660" s="95">
        <v>39.783465126430634</v>
      </c>
    </row>
    <row r="661" spans="1:4" ht="15">
      <c r="A661" s="83" t="s">
        <v>753</v>
      </c>
      <c r="B661" s="78" t="s">
        <v>2138</v>
      </c>
      <c r="C661" s="74">
        <f>D661*'Клапаны обратные'!$F$21</f>
        <v>3315.564078633647</v>
      </c>
      <c r="D661" s="95">
        <v>51.805688728650736</v>
      </c>
    </row>
    <row r="662" spans="1:4" ht="15">
      <c r="A662" s="83" t="s">
        <v>752</v>
      </c>
      <c r="B662" s="78" t="s">
        <v>2139</v>
      </c>
      <c r="C662" s="74">
        <f>D662*'Клапаны обратные'!$F$21</f>
        <v>4825.041435956671</v>
      </c>
      <c r="D662" s="95">
        <v>75.39127243682299</v>
      </c>
    </row>
    <row r="663" spans="1:4" ht="15">
      <c r="A663" s="83" t="s">
        <v>755</v>
      </c>
      <c r="B663" s="78" t="s">
        <v>2140</v>
      </c>
      <c r="C663" s="74">
        <f>D663*'Клапаны обратные'!$F$21</f>
        <v>4825.041435956671</v>
      </c>
      <c r="D663" s="95">
        <v>75.39127243682299</v>
      </c>
    </row>
    <row r="664" spans="1:4" ht="15">
      <c r="A664" s="83" t="s">
        <v>757</v>
      </c>
      <c r="B664" s="78" t="s">
        <v>2141</v>
      </c>
      <c r="C664" s="74">
        <f>D664*'Клапаны обратные'!$F$21</f>
        <v>12959.773497794758</v>
      </c>
      <c r="D664" s="95">
        <v>202.4964609030431</v>
      </c>
    </row>
    <row r="665" spans="1:4" ht="15">
      <c r="A665" s="83" t="s">
        <v>758</v>
      </c>
      <c r="B665" s="78" t="s">
        <v>2142</v>
      </c>
      <c r="C665" s="74">
        <f>D665*'Клапаны обратные'!$F$21</f>
        <v>12959.773497794758</v>
      </c>
      <c r="D665" s="95">
        <v>202.4964609030431</v>
      </c>
    </row>
    <row r="666" spans="1:4" ht="15">
      <c r="A666" s="83" t="s">
        <v>759</v>
      </c>
      <c r="B666" s="78" t="s">
        <v>2143</v>
      </c>
      <c r="C666" s="74">
        <f>D666*'Клапаны обратные'!$F$21</f>
        <v>13508.94133012823</v>
      </c>
      <c r="D666" s="95">
        <v>211.07720828325358</v>
      </c>
    </row>
    <row r="667" spans="1:4" ht="15">
      <c r="A667" s="83" t="s">
        <v>760</v>
      </c>
      <c r="B667" s="78" t="s">
        <v>2144</v>
      </c>
      <c r="C667" s="74">
        <f>D667*'Клапаны обратные'!$F$21</f>
        <v>13949.450286545452</v>
      </c>
      <c r="D667" s="95">
        <v>217.9601607272727</v>
      </c>
    </row>
    <row r="668" spans="1:4" ht="15">
      <c r="A668" s="83" t="s">
        <v>176</v>
      </c>
      <c r="B668" s="78" t="s">
        <v>2145</v>
      </c>
      <c r="C668" s="74">
        <f>D668*'Клапаны обратные'!$F$21</f>
        <v>988.3213765771073</v>
      </c>
      <c r="D668" s="95">
        <v>15.442521509017302</v>
      </c>
    </row>
    <row r="669" spans="1:4" ht="15">
      <c r="A669" s="83" t="s">
        <v>761</v>
      </c>
      <c r="B669" s="78" t="s">
        <v>2146</v>
      </c>
      <c r="C669" s="74">
        <f>D669*'Клапаны обратные'!$F$21</f>
        <v>847.1326084946634</v>
      </c>
      <c r="D669" s="95">
        <v>13.236447007729115</v>
      </c>
    </row>
    <row r="670" spans="1:4" ht="15">
      <c r="A670" s="83" t="s">
        <v>778</v>
      </c>
      <c r="B670" s="78" t="s">
        <v>2147</v>
      </c>
      <c r="C670" s="74">
        <f>D670*'Клапаны обратные'!$F$21</f>
        <v>19299.897333351448</v>
      </c>
      <c r="D670" s="95">
        <v>301.56089583361637</v>
      </c>
    </row>
    <row r="671" spans="1:4" ht="15">
      <c r="A671" s="83" t="s">
        <v>789</v>
      </c>
      <c r="B671" s="78" t="s">
        <v>2148</v>
      </c>
      <c r="C671" s="74">
        <f>D671*'Клапаны обратные'!$F$21</f>
        <v>19766.8526160052</v>
      </c>
      <c r="D671" s="95">
        <v>308.85707212508123</v>
      </c>
    </row>
    <row r="672" spans="1:4" ht="15">
      <c r="A672" s="83" t="s">
        <v>762</v>
      </c>
      <c r="B672" s="78" t="s">
        <v>2149</v>
      </c>
      <c r="C672" s="74">
        <f>D672*'Клапаны обратные'!$F$21</f>
        <v>26447.905121666434</v>
      </c>
      <c r="D672" s="95">
        <v>413.24851752603803</v>
      </c>
    </row>
    <row r="673" spans="1:4" ht="15">
      <c r="A673" s="83" t="s">
        <v>782</v>
      </c>
      <c r="B673" s="78" t="s">
        <v>2150</v>
      </c>
      <c r="C673" s="74">
        <f>D673*'Клапаны обратные'!$F$21</f>
        <v>19299.897333351448</v>
      </c>
      <c r="D673" s="95">
        <v>301.56089583361637</v>
      </c>
    </row>
    <row r="674" spans="1:4" ht="15">
      <c r="A674" s="83" t="s">
        <v>791</v>
      </c>
      <c r="B674" s="78" t="s">
        <v>2151</v>
      </c>
      <c r="C674" s="74">
        <f>D674*'Клапаны обратные'!$F$21</f>
        <v>19766.8526160052</v>
      </c>
      <c r="D674" s="95">
        <v>308.85707212508123</v>
      </c>
    </row>
    <row r="675" spans="1:4" ht="15">
      <c r="A675" s="83" t="s">
        <v>771</v>
      </c>
      <c r="B675" s="78" t="s">
        <v>2152</v>
      </c>
      <c r="C675" s="74">
        <f>D675*'Клапаны обратные'!$F$21</f>
        <v>26447.905121666434</v>
      </c>
      <c r="D675" s="95">
        <v>413.24851752603803</v>
      </c>
    </row>
    <row r="676" spans="1:4" ht="15">
      <c r="A676" s="83" t="s">
        <v>776</v>
      </c>
      <c r="B676" s="78" t="s">
        <v>2153</v>
      </c>
      <c r="C676" s="74">
        <f>D676*'Клапаны обратные'!$F$21</f>
        <v>32532.13904121402</v>
      </c>
      <c r="D676" s="95">
        <v>508.3146725189691</v>
      </c>
    </row>
    <row r="677" spans="1:4" ht="15">
      <c r="A677" s="83" t="s">
        <v>774</v>
      </c>
      <c r="B677" s="78" t="s">
        <v>2154</v>
      </c>
      <c r="C677" s="74">
        <f>D677*'Клапаны обратные'!$F$21</f>
        <v>35579.78209900739</v>
      </c>
      <c r="D677" s="95">
        <v>555.9340952969904</v>
      </c>
    </row>
    <row r="678" spans="1:4" ht="15">
      <c r="A678" s="83" t="s">
        <v>786</v>
      </c>
      <c r="B678" s="78" t="s">
        <v>2155</v>
      </c>
      <c r="C678" s="74">
        <f>D678*'Клапаны обратные'!$F$21</f>
        <v>44070.63170607811</v>
      </c>
      <c r="D678" s="95">
        <v>688.6036204074704</v>
      </c>
    </row>
    <row r="679" spans="1:4" ht="15">
      <c r="A679" s="83" t="s">
        <v>764</v>
      </c>
      <c r="B679" s="78" t="s">
        <v>2156</v>
      </c>
      <c r="C679" s="74">
        <f>D679*'Клапаны обратные'!$F$21</f>
        <v>16086.471334970956</v>
      </c>
      <c r="D679" s="95">
        <v>251.3511146089212</v>
      </c>
    </row>
    <row r="680" spans="1:4" ht="15">
      <c r="A680" s="83" t="s">
        <v>765</v>
      </c>
      <c r="B680" s="78" t="s">
        <v>2157</v>
      </c>
      <c r="C680" s="74">
        <f>D680*'Клапаны обратные'!$F$21</f>
        <v>17932.188073507645</v>
      </c>
      <c r="D680" s="95">
        <v>280.19043864855695</v>
      </c>
    </row>
    <row r="681" spans="1:4" ht="15">
      <c r="A681" s="83" t="s">
        <v>767</v>
      </c>
      <c r="B681" s="78" t="s">
        <v>2158</v>
      </c>
      <c r="C681" s="74">
        <f>D681*'Клапаны обратные'!$F$21</f>
        <v>20988.120278330367</v>
      </c>
      <c r="D681" s="95">
        <v>327.939379348912</v>
      </c>
    </row>
    <row r="682" spans="1:4" ht="15">
      <c r="A682" s="83" t="s">
        <v>781</v>
      </c>
      <c r="B682" s="78" t="s">
        <v>2159</v>
      </c>
      <c r="C682" s="74">
        <f>D682*'Клапаны обратные'!$F$21</f>
        <v>16086.471334970956</v>
      </c>
      <c r="D682" s="95">
        <v>251.3511146089212</v>
      </c>
    </row>
    <row r="683" spans="1:4" ht="15">
      <c r="A683" s="83" t="s">
        <v>790</v>
      </c>
      <c r="B683" s="78" t="s">
        <v>2160</v>
      </c>
      <c r="C683" s="74">
        <f>D683*'Клапаны обратные'!$F$21</f>
        <v>17932.188073507645</v>
      </c>
      <c r="D683" s="95">
        <v>280.19043864855695</v>
      </c>
    </row>
    <row r="684" spans="1:4" ht="15">
      <c r="A684" s="83" t="s">
        <v>770</v>
      </c>
      <c r="B684" s="78" t="s">
        <v>2161</v>
      </c>
      <c r="C684" s="74">
        <f>D684*'Клапаны обратные'!$F$21</f>
        <v>20988.120278330367</v>
      </c>
      <c r="D684" s="95">
        <v>327.939379348912</v>
      </c>
    </row>
    <row r="685" spans="1:4" ht="15">
      <c r="A685" s="83" t="s">
        <v>775</v>
      </c>
      <c r="B685" s="78" t="s">
        <v>2162</v>
      </c>
      <c r="C685" s="74">
        <f>D685*'Клапаны обратные'!$F$21</f>
        <v>30266.438853189946</v>
      </c>
      <c r="D685" s="95">
        <v>472.9131070810929</v>
      </c>
    </row>
    <row r="686" spans="1:4" ht="15">
      <c r="A686" s="83" t="s">
        <v>773</v>
      </c>
      <c r="B686" s="78" t="s">
        <v>2163</v>
      </c>
      <c r="C686" s="74">
        <f>D686*'Клапаны обратные'!$F$21</f>
        <v>32874.75711842743</v>
      </c>
      <c r="D686" s="95">
        <v>513.6680799754286</v>
      </c>
    </row>
    <row r="687" spans="1:4" ht="15">
      <c r="A687" s="83" t="s">
        <v>785</v>
      </c>
      <c r="B687" s="78" t="s">
        <v>2164</v>
      </c>
      <c r="C687" s="74">
        <f>D687*'Клапаны обратные'!$F$21</f>
        <v>41763.48578290725</v>
      </c>
      <c r="D687" s="95">
        <v>652.5544653579258</v>
      </c>
    </row>
    <row r="688" spans="1:4" ht="15">
      <c r="A688" s="83" t="s">
        <v>779</v>
      </c>
      <c r="B688" s="78" t="s">
        <v>2165</v>
      </c>
      <c r="C688" s="74">
        <f>D688*'Клапаны обратные'!$F$21</f>
        <v>21966.23962779442</v>
      </c>
      <c r="D688" s="95">
        <v>343.2224941842878</v>
      </c>
    </row>
    <row r="689" spans="1:4" ht="15">
      <c r="A689" s="83" t="s">
        <v>766</v>
      </c>
      <c r="B689" s="78" t="s">
        <v>2166</v>
      </c>
      <c r="C689" s="74">
        <f>D689*'Клапаны обратные'!$F$21</f>
        <v>22322.67295005675</v>
      </c>
      <c r="D689" s="95">
        <v>348.7917648446367</v>
      </c>
    </row>
    <row r="690" spans="1:4" ht="15">
      <c r="A690" s="83" t="s">
        <v>768</v>
      </c>
      <c r="B690" s="78" t="s">
        <v>2167</v>
      </c>
      <c r="C690" s="74">
        <f>D690*'Клапаны обратные'!$F$21</f>
        <v>27829.429626559166</v>
      </c>
      <c r="D690" s="95">
        <v>434.83483791498696</v>
      </c>
    </row>
    <row r="691" spans="1:4" ht="15">
      <c r="A691" s="83" t="s">
        <v>783</v>
      </c>
      <c r="B691" s="78" t="s">
        <v>2168</v>
      </c>
      <c r="C691" s="74">
        <f>D691*'Клапаны обратные'!$F$21</f>
        <v>21966.23962779442</v>
      </c>
      <c r="D691" s="95">
        <v>343.2224941842878</v>
      </c>
    </row>
    <row r="692" spans="1:4" ht="15">
      <c r="A692" s="83" t="s">
        <v>792</v>
      </c>
      <c r="B692" s="78" t="s">
        <v>2169</v>
      </c>
      <c r="C692" s="74">
        <f>D692*'Клапаны обратные'!$F$21</f>
        <v>22322.67295005675</v>
      </c>
      <c r="D692" s="95">
        <v>348.7917648446367</v>
      </c>
    </row>
    <row r="693" spans="1:4" ht="15">
      <c r="A693" s="83" t="s">
        <v>772</v>
      </c>
      <c r="B693" s="78" t="s">
        <v>2170</v>
      </c>
      <c r="C693" s="74">
        <f>D693*'Клапаны обратные'!$F$21</f>
        <v>27829.429626559166</v>
      </c>
      <c r="D693" s="95">
        <v>434.83483791498696</v>
      </c>
    </row>
    <row r="694" spans="1:4" ht="15">
      <c r="A694" s="83" t="s">
        <v>777</v>
      </c>
      <c r="B694" s="78" t="s">
        <v>2171</v>
      </c>
      <c r="C694" s="74">
        <f>D694*'Клапаны обратные'!$F$21</f>
        <v>35549.38855989975</v>
      </c>
      <c r="D694" s="95">
        <v>555.4591962484336</v>
      </c>
    </row>
    <row r="695" spans="1:4" ht="15">
      <c r="A695" s="83" t="s">
        <v>763</v>
      </c>
      <c r="B695" s="78" t="s">
        <v>2172</v>
      </c>
      <c r="C695" s="74">
        <f>D695*'Клапаны обратные'!$F$21</f>
        <v>39575.15096715716</v>
      </c>
      <c r="D695" s="95">
        <v>618.3617338618307</v>
      </c>
    </row>
    <row r="696" spans="1:4" ht="15">
      <c r="A696" s="83" t="s">
        <v>787</v>
      </c>
      <c r="B696" s="78" t="s">
        <v>2173</v>
      </c>
      <c r="C696" s="74">
        <f>D696*'Клапаны обратные'!$F$21</f>
        <v>49002.674188545156</v>
      </c>
      <c r="D696" s="95">
        <v>765.666784196018</v>
      </c>
    </row>
    <row r="697" spans="1:4" ht="15">
      <c r="A697" s="84" t="s">
        <v>780</v>
      </c>
      <c r="B697" s="79" t="s">
        <v>2174</v>
      </c>
      <c r="C697" s="74">
        <f>D697*'Клапаны обратные'!$F$21</f>
        <v>17490.100231941975</v>
      </c>
      <c r="D697" s="95">
        <v>273.28281612409336</v>
      </c>
    </row>
    <row r="698" spans="1:4" ht="15">
      <c r="A698" s="84" t="s">
        <v>788</v>
      </c>
      <c r="B698" s="79" t="s">
        <v>2175</v>
      </c>
      <c r="C698" s="74">
        <f>D698*'Клапаны обратные'!$F$21</f>
        <v>19194.9014709796</v>
      </c>
      <c r="D698" s="95">
        <v>299.92033548405624</v>
      </c>
    </row>
    <row r="699" spans="1:4" ht="15">
      <c r="A699" s="84" t="s">
        <v>769</v>
      </c>
      <c r="B699" s="79" t="s">
        <v>2176</v>
      </c>
      <c r="C699" s="74">
        <f>D699*'Клапаны обратные'!$F$21</f>
        <v>22040.84195105863</v>
      </c>
      <c r="D699" s="95">
        <v>344.38815548529107</v>
      </c>
    </row>
    <row r="700" spans="1:4" ht="15">
      <c r="A700" s="84" t="s">
        <v>2177</v>
      </c>
      <c r="B700" s="79" t="s">
        <v>2178</v>
      </c>
      <c r="C700" s="74">
        <f>D700*'Клапаны обратные'!$F$21</f>
        <v>17490.100231941975</v>
      </c>
      <c r="D700" s="95">
        <v>273.28281612409336</v>
      </c>
    </row>
    <row r="701" spans="1:4" ht="15">
      <c r="A701" s="84" t="s">
        <v>2179</v>
      </c>
      <c r="B701" s="79" t="s">
        <v>2180</v>
      </c>
      <c r="C701" s="74">
        <f>D701*'Клапаны обратные'!$F$21</f>
        <v>19194.9014709796</v>
      </c>
      <c r="D701" s="95">
        <v>299.92033548405624</v>
      </c>
    </row>
    <row r="702" spans="1:4" ht="15">
      <c r="A702" s="84" t="s">
        <v>2181</v>
      </c>
      <c r="B702" s="79" t="s">
        <v>2182</v>
      </c>
      <c r="C702" s="74">
        <f>D702*'Клапаны обратные'!$F$21</f>
        <v>22040.84195105863</v>
      </c>
      <c r="D702" s="95">
        <v>344.38815548529107</v>
      </c>
    </row>
    <row r="703" spans="1:4" ht="15">
      <c r="A703" s="84" t="s">
        <v>2183</v>
      </c>
      <c r="B703" s="79" t="s">
        <v>2184</v>
      </c>
      <c r="C703" s="74">
        <f>D703*'Клапаны обратные'!$F$21</f>
        <v>32805.68089318278</v>
      </c>
      <c r="D703" s="95">
        <v>512.588763955981</v>
      </c>
    </row>
    <row r="704" spans="1:4" ht="15">
      <c r="A704" s="84" t="s">
        <v>2185</v>
      </c>
      <c r="B704" s="79" t="s">
        <v>2186</v>
      </c>
      <c r="C704" s="74">
        <f>D704*'Клапаны обратные'!$F$21</f>
        <v>33874.98085996975</v>
      </c>
      <c r="D704" s="95">
        <v>529.2965759370273</v>
      </c>
    </row>
    <row r="705" spans="1:4" ht="15">
      <c r="A705" s="84" t="s">
        <v>784</v>
      </c>
      <c r="B705" s="79" t="s">
        <v>2187</v>
      </c>
      <c r="C705" s="74">
        <f>D705*'Клапаны обратные'!$F$21</f>
        <v>37442.07713160279</v>
      </c>
      <c r="D705" s="95">
        <v>585.0324551812936</v>
      </c>
    </row>
    <row r="706" spans="1:4" ht="15">
      <c r="A706" s="84" t="s">
        <v>800</v>
      </c>
      <c r="B706" s="79" t="s">
        <v>2188</v>
      </c>
      <c r="C706" s="74">
        <f>D706*'Клапаны обратные'!$F$21</f>
        <v>229272.28073397803</v>
      </c>
      <c r="D706" s="95">
        <v>3582.3793864684067</v>
      </c>
    </row>
    <row r="707" spans="1:4" ht="15">
      <c r="A707" s="84" t="s">
        <v>801</v>
      </c>
      <c r="B707" s="79" t="s">
        <v>2189</v>
      </c>
      <c r="C707" s="74">
        <f>D707*'Клапаны обратные'!$F$21</f>
        <v>348641.5240547295</v>
      </c>
      <c r="D707" s="95">
        <v>5447.523813355148</v>
      </c>
    </row>
    <row r="708" spans="1:4" ht="15">
      <c r="A708" s="84" t="s">
        <v>798</v>
      </c>
      <c r="B708" s="79" t="s">
        <v>2190</v>
      </c>
      <c r="C708" s="74">
        <f>D708*'Клапаны обратные'!$F$21</f>
        <v>452410.5926662323</v>
      </c>
      <c r="D708" s="95">
        <v>7068.91551040988</v>
      </c>
    </row>
    <row r="709" spans="1:4" ht="15">
      <c r="A709" s="84" t="s">
        <v>802</v>
      </c>
      <c r="B709" s="79" t="s">
        <v>2191</v>
      </c>
      <c r="C709" s="74">
        <f>D709*'Клапаны обратные'!$F$21</f>
        <v>659122.578235312</v>
      </c>
      <c r="D709" s="95">
        <v>10298.79028492675</v>
      </c>
    </row>
    <row r="710" spans="1:4" ht="15">
      <c r="A710" s="84" t="s">
        <v>799</v>
      </c>
      <c r="B710" s="79" t="s">
        <v>2192</v>
      </c>
      <c r="C710" s="74">
        <f>D710*'Клапаны обратные'!$F$21</f>
        <v>1030114.4057301958</v>
      </c>
      <c r="D710" s="95">
        <v>16095.53758953431</v>
      </c>
    </row>
    <row r="711" spans="1:4" ht="15">
      <c r="A711" s="83" t="s">
        <v>796</v>
      </c>
      <c r="B711" s="78" t="s">
        <v>2193</v>
      </c>
      <c r="C711" s="74">
        <f>D711*'Клапаны обратные'!$F$21</f>
        <v>229272.28073397803</v>
      </c>
      <c r="D711" s="95">
        <v>3582.3793864684067</v>
      </c>
    </row>
    <row r="712" spans="1:4" ht="15">
      <c r="A712" s="83" t="s">
        <v>797</v>
      </c>
      <c r="B712" s="78" t="s">
        <v>2194</v>
      </c>
      <c r="C712" s="74">
        <f>D712*'Клапаны обратные'!$F$21</f>
        <v>348641.5240547295</v>
      </c>
      <c r="D712" s="95">
        <v>5447.523813355148</v>
      </c>
    </row>
    <row r="713" spans="1:4" ht="15">
      <c r="A713" s="83" t="s">
        <v>793</v>
      </c>
      <c r="B713" s="78" t="s">
        <v>2195</v>
      </c>
      <c r="C713" s="74">
        <f>D713*'Клапаны обратные'!$F$21</f>
        <v>452410.5926662323</v>
      </c>
      <c r="D713" s="95">
        <v>7068.91551040988</v>
      </c>
    </row>
    <row r="714" spans="1:4" ht="15">
      <c r="A714" s="83" t="s">
        <v>794</v>
      </c>
      <c r="B714" s="78" t="s">
        <v>2196</v>
      </c>
      <c r="C714" s="74">
        <f>D714*'Клапаны обратные'!$F$21</f>
        <v>659122.578235312</v>
      </c>
      <c r="D714" s="95">
        <v>10298.79028492675</v>
      </c>
    </row>
    <row r="715" spans="1:4" ht="15">
      <c r="A715" s="83" t="s">
        <v>795</v>
      </c>
      <c r="B715" s="78" t="s">
        <v>2197</v>
      </c>
      <c r="C715" s="74">
        <f>D715*'Клапаны обратные'!$F$21</f>
        <v>1030114.4057301958</v>
      </c>
      <c r="D715" s="95">
        <v>16095.53758953431</v>
      </c>
    </row>
    <row r="716" spans="1:4" ht="15">
      <c r="A716" s="83" t="s">
        <v>805</v>
      </c>
      <c r="B716" s="78" t="s">
        <v>3392</v>
      </c>
      <c r="C716" s="74">
        <f>D716*'Клапаны обратные'!$F$21</f>
        <v>867.8026441419333</v>
      </c>
      <c r="D716" s="95">
        <v>13.559416314717708</v>
      </c>
    </row>
    <row r="717" spans="1:4" ht="15">
      <c r="A717" s="83" t="s">
        <v>806</v>
      </c>
      <c r="B717" s="78" t="s">
        <v>3393</v>
      </c>
      <c r="C717" s="74">
        <f>D717*'Клапаны обратные'!$F$21</f>
        <v>867.8026441419333</v>
      </c>
      <c r="D717" s="95">
        <v>13.559416314717708</v>
      </c>
    </row>
    <row r="718" spans="1:4" ht="15">
      <c r="A718" s="83" t="s">
        <v>182</v>
      </c>
      <c r="B718" s="78" t="s">
        <v>3394</v>
      </c>
      <c r="C718" s="74">
        <f>D718*'Клапаны обратные'!$F$21</f>
        <v>1259.4038112953995</v>
      </c>
      <c r="D718" s="95">
        <v>19.678184551490617</v>
      </c>
    </row>
    <row r="719" spans="1:4" ht="15">
      <c r="A719" s="83" t="s">
        <v>183</v>
      </c>
      <c r="B719" s="78" t="s">
        <v>3395</v>
      </c>
      <c r="C719" s="74">
        <f>D719*'Клапаны обратные'!$F$21</f>
        <v>1936.7710450477323</v>
      </c>
      <c r="D719" s="95">
        <v>30.262047578870817</v>
      </c>
    </row>
    <row r="720" spans="1:4" ht="15">
      <c r="A720" s="83" t="s">
        <v>184</v>
      </c>
      <c r="B720" s="78" t="s">
        <v>3396</v>
      </c>
      <c r="C720" s="74">
        <f>D720*'Клапаны обратные'!$F$21</f>
        <v>2659.996390673243</v>
      </c>
      <c r="D720" s="95">
        <v>41.56244360426942</v>
      </c>
    </row>
    <row r="721" spans="1:4" ht="15">
      <c r="A721" s="83" t="s">
        <v>185</v>
      </c>
      <c r="B721" s="78" t="s">
        <v>3397</v>
      </c>
      <c r="C721" s="74">
        <f>D721*'Клапаны обратные'!$F$21</f>
        <v>4269.548346813102</v>
      </c>
      <c r="D721" s="95">
        <v>66.71169291895472</v>
      </c>
    </row>
    <row r="722" spans="1:4" ht="15">
      <c r="A722" s="83" t="s">
        <v>186</v>
      </c>
      <c r="B722" s="78" t="s">
        <v>2198</v>
      </c>
      <c r="C722" s="74">
        <f>D722*'Клапаны обратные'!$F$21</f>
        <v>5545.894810278395</v>
      </c>
      <c r="D722" s="95">
        <v>86.65460641059992</v>
      </c>
    </row>
    <row r="723" spans="1:4" ht="15">
      <c r="A723" s="83" t="s">
        <v>187</v>
      </c>
      <c r="B723" s="78" t="s">
        <v>2199</v>
      </c>
      <c r="C723" s="74">
        <f>D723*'Клапаны обратные'!$F$21</f>
        <v>9174.446149997208</v>
      </c>
      <c r="D723" s="95">
        <v>143.35072109370637</v>
      </c>
    </row>
    <row r="724" spans="1:4" ht="15">
      <c r="A724" s="83" t="s">
        <v>188</v>
      </c>
      <c r="B724" s="78" t="s">
        <v>3398</v>
      </c>
      <c r="C724" s="74">
        <f>D724*'Клапаны обратные'!$F$21</f>
        <v>22502.66585697991</v>
      </c>
      <c r="D724" s="95">
        <v>351.6041540153111</v>
      </c>
    </row>
    <row r="725" spans="1:4" ht="15">
      <c r="A725" s="83" t="s">
        <v>189</v>
      </c>
      <c r="B725" s="78" t="s">
        <v>3399</v>
      </c>
      <c r="C725" s="74">
        <f>D725*'Клапаны обратные'!$F$21</f>
        <v>34108.3825933568</v>
      </c>
      <c r="D725" s="95">
        <v>532.9434780212</v>
      </c>
    </row>
    <row r="726" spans="1:4" ht="15">
      <c r="A726" s="83" t="s">
        <v>807</v>
      </c>
      <c r="B726" s="78" t="s">
        <v>3400</v>
      </c>
      <c r="C726" s="74">
        <f>D726*'Клапаны обратные'!$F$21</f>
        <v>55659.436153461036</v>
      </c>
      <c r="D726" s="95">
        <v>869.6786898978287</v>
      </c>
    </row>
    <row r="727" spans="1:4" ht="15">
      <c r="A727" s="83" t="s">
        <v>812</v>
      </c>
      <c r="B727" s="78" t="s">
        <v>2200</v>
      </c>
      <c r="C727" s="74">
        <f>D727*'Клапаны обратные'!$F$21</f>
        <v>690.1306983869858</v>
      </c>
      <c r="D727" s="95">
        <v>10.783292162296654</v>
      </c>
    </row>
    <row r="728" spans="1:4" ht="15">
      <c r="A728" s="83" t="s">
        <v>817</v>
      </c>
      <c r="B728" s="78" t="s">
        <v>2201</v>
      </c>
      <c r="C728" s="74">
        <f>D728*'Клапаны обратные'!$F$21</f>
        <v>690.1306983869858</v>
      </c>
      <c r="D728" s="95">
        <v>10.783292162296654</v>
      </c>
    </row>
    <row r="729" spans="1:4" ht="15">
      <c r="A729" s="83" t="s">
        <v>811</v>
      </c>
      <c r="B729" s="78" t="s">
        <v>2202</v>
      </c>
      <c r="C729" s="74">
        <f>D729*'Клапаны обратные'!$F$21</f>
        <v>992.6135151268136</v>
      </c>
      <c r="D729" s="95">
        <v>15.509586173856462</v>
      </c>
    </row>
    <row r="730" spans="1:4" ht="15">
      <c r="A730" s="83" t="s">
        <v>816</v>
      </c>
      <c r="B730" s="78" t="s">
        <v>2203</v>
      </c>
      <c r="C730" s="74">
        <f>D730*'Клапаны обратные'!$F$21</f>
        <v>1427.2490187918092</v>
      </c>
      <c r="D730" s="95">
        <v>22.30076591862202</v>
      </c>
    </row>
    <row r="731" spans="1:4" ht="15">
      <c r="A731" s="83" t="s">
        <v>808</v>
      </c>
      <c r="B731" s="78" t="s">
        <v>2204</v>
      </c>
      <c r="C731" s="74">
        <f>D731*'Клапаны обратные'!$F$21</f>
        <v>2114.44299080268</v>
      </c>
      <c r="D731" s="95">
        <v>33.038171731291875</v>
      </c>
    </row>
    <row r="732" spans="1:4" ht="15">
      <c r="A732" s="83" t="s">
        <v>810</v>
      </c>
      <c r="B732" s="78" t="s">
        <v>2205</v>
      </c>
      <c r="C732" s="74">
        <f>D732*'Клапаны обратные'!$F$21</f>
        <v>3077.689242168344</v>
      </c>
      <c r="D732" s="95">
        <v>48.08889440888038</v>
      </c>
    </row>
    <row r="733" spans="1:4" ht="15">
      <c r="A733" s="83" t="s">
        <v>809</v>
      </c>
      <c r="B733" s="78" t="s">
        <v>2206</v>
      </c>
      <c r="C733" s="74">
        <f>D733*'Клапаны обратные'!$F$21</f>
        <v>4600.381868183887</v>
      </c>
      <c r="D733" s="95">
        <v>71.88096669037323</v>
      </c>
    </row>
    <row r="734" spans="1:4" ht="15">
      <c r="A734" s="83" t="s">
        <v>813</v>
      </c>
      <c r="B734" s="78" t="s">
        <v>2207</v>
      </c>
      <c r="C734" s="74">
        <f>D734*'Клапаны обратные'!$F$21</f>
        <v>6839.635729971447</v>
      </c>
      <c r="D734" s="95">
        <v>106.86930828080386</v>
      </c>
    </row>
    <row r="735" spans="1:4" ht="15">
      <c r="A735" s="83" t="s">
        <v>814</v>
      </c>
      <c r="B735" s="78" t="s">
        <v>2208</v>
      </c>
      <c r="C735" s="74">
        <f>D735*'Клапаны обратные'!$F$21</f>
        <v>15745.258465539677</v>
      </c>
      <c r="D735" s="95">
        <v>246.01966352405745</v>
      </c>
    </row>
    <row r="736" spans="1:4" ht="15">
      <c r="A736" s="83" t="s">
        <v>815</v>
      </c>
      <c r="B736" s="78" t="s">
        <v>2209</v>
      </c>
      <c r="C736" s="74">
        <f>D736*'Клапаны обратные'!$F$21</f>
        <v>23787.483646530152</v>
      </c>
      <c r="D736" s="95">
        <v>371.67943197703363</v>
      </c>
    </row>
    <row r="737" spans="1:4" ht="15">
      <c r="A737" s="83" t="s">
        <v>818</v>
      </c>
      <c r="B737" s="78" t="s">
        <v>2210</v>
      </c>
      <c r="C737" s="74">
        <f>D737*'Клапаны обратные'!$F$21</f>
        <v>36867.66292574562</v>
      </c>
      <c r="D737" s="95">
        <v>576.0572332147754</v>
      </c>
    </row>
    <row r="738" spans="1:4" ht="15">
      <c r="A738" s="83" t="s">
        <v>823</v>
      </c>
      <c r="B738" s="78" t="s">
        <v>2211</v>
      </c>
      <c r="C738" s="74">
        <f>D738*'Клапаны обратные'!$F$21</f>
        <v>870.7393705180482</v>
      </c>
      <c r="D738" s="95">
        <v>13.605302664344503</v>
      </c>
    </row>
    <row r="739" spans="1:4" ht="15">
      <c r="A739" s="83" t="s">
        <v>826</v>
      </c>
      <c r="B739" s="78" t="s">
        <v>2212</v>
      </c>
      <c r="C739" s="74">
        <f>D739*'Клапаны обратные'!$F$21</f>
        <v>870.7393705180482</v>
      </c>
      <c r="D739" s="95">
        <v>13.605302664344503</v>
      </c>
    </row>
    <row r="740" spans="1:4" ht="15">
      <c r="A740" s="83" t="s">
        <v>822</v>
      </c>
      <c r="B740" s="78" t="s">
        <v>2213</v>
      </c>
      <c r="C740" s="74">
        <f>D740*'Клапаны обратные'!$F$21</f>
        <v>1217.2730828995982</v>
      </c>
      <c r="D740" s="95">
        <v>19.019891920306222</v>
      </c>
    </row>
    <row r="741" spans="1:4" ht="15">
      <c r="A741" s="83" t="s">
        <v>825</v>
      </c>
      <c r="B741" s="78" t="s">
        <v>2214</v>
      </c>
      <c r="C741" s="74">
        <f>D741*'Клапаны обратные'!$F$21</f>
        <v>1744.4154674122108</v>
      </c>
      <c r="D741" s="95">
        <v>27.256491678315793</v>
      </c>
    </row>
    <row r="742" spans="1:4" ht="15">
      <c r="A742" s="83" t="s">
        <v>819</v>
      </c>
      <c r="B742" s="78" t="s">
        <v>2215</v>
      </c>
      <c r="C742" s="74">
        <f>D742*'Клапаны обратные'!$F$21</f>
        <v>2584.3192109810534</v>
      </c>
      <c r="D742" s="95">
        <v>40.37998767157896</v>
      </c>
    </row>
    <row r="743" spans="1:4" ht="15">
      <c r="A743" s="83" t="s">
        <v>821</v>
      </c>
      <c r="B743" s="78" t="s">
        <v>2216</v>
      </c>
      <c r="C743" s="74">
        <f>D743*'Клапаны обратные'!$F$21</f>
        <v>3861.795184591006</v>
      </c>
      <c r="D743" s="95">
        <v>60.34054975923447</v>
      </c>
    </row>
    <row r="744" spans="1:4" ht="15">
      <c r="A744" s="83" t="s">
        <v>820</v>
      </c>
      <c r="B744" s="78" t="s">
        <v>2217</v>
      </c>
      <c r="C744" s="74">
        <f>D744*'Клапаны обратные'!$F$21</f>
        <v>5603.273925627101</v>
      </c>
      <c r="D744" s="95">
        <v>87.55115508792345</v>
      </c>
    </row>
    <row r="745" spans="1:4" ht="15">
      <c r="A745" s="83" t="s">
        <v>824</v>
      </c>
      <c r="B745" s="78" t="s">
        <v>2218</v>
      </c>
      <c r="C745" s="74">
        <f>D745*'Клапаны обратные'!$F$21</f>
        <v>8360.85999279893</v>
      </c>
      <c r="D745" s="95">
        <v>130.6384373874833</v>
      </c>
    </row>
    <row r="746" spans="1:4" ht="15">
      <c r="A746" s="83" t="s">
        <v>831</v>
      </c>
      <c r="B746" s="78" t="s">
        <v>2219</v>
      </c>
      <c r="C746" s="74">
        <f>D746*'Клапаны обратные'!$F$21</f>
        <v>690.1306983869858</v>
      </c>
      <c r="D746" s="95">
        <v>10.783292162296654</v>
      </c>
    </row>
    <row r="747" spans="1:4" ht="15">
      <c r="A747" s="83" t="s">
        <v>836</v>
      </c>
      <c r="B747" s="78" t="s">
        <v>2220</v>
      </c>
      <c r="C747" s="74">
        <f>D747*'Клапаны обратные'!$F$21</f>
        <v>690.1306983869858</v>
      </c>
      <c r="D747" s="95">
        <v>10.783292162296654</v>
      </c>
    </row>
    <row r="748" spans="1:4" ht="15">
      <c r="A748" s="83" t="s">
        <v>830</v>
      </c>
      <c r="B748" s="78" t="s">
        <v>2221</v>
      </c>
      <c r="C748" s="74">
        <f>D748*'Клапаны обратные'!$F$21</f>
        <v>992.6135151268136</v>
      </c>
      <c r="D748" s="95">
        <v>15.509586173856462</v>
      </c>
    </row>
    <row r="749" spans="1:4" ht="15">
      <c r="A749" s="83" t="s">
        <v>835</v>
      </c>
      <c r="B749" s="78" t="s">
        <v>2222</v>
      </c>
      <c r="C749" s="74">
        <f>D749*'Клапаны обратные'!$F$21</f>
        <v>1427.2490187918092</v>
      </c>
      <c r="D749" s="95">
        <v>22.30076591862202</v>
      </c>
    </row>
    <row r="750" spans="1:4" ht="15">
      <c r="A750" s="83" t="s">
        <v>827</v>
      </c>
      <c r="B750" s="78" t="s">
        <v>2223</v>
      </c>
      <c r="C750" s="74">
        <f>D750*'Клапаны обратные'!$F$21</f>
        <v>2114.44299080268</v>
      </c>
      <c r="D750" s="95">
        <v>33.038171731291875</v>
      </c>
    </row>
    <row r="751" spans="1:4" ht="15">
      <c r="A751" s="83" t="s">
        <v>829</v>
      </c>
      <c r="B751" s="78" t="s">
        <v>2224</v>
      </c>
      <c r="C751" s="74">
        <f>D751*'Клапаны обратные'!$F$21</f>
        <v>3077.689242168344</v>
      </c>
      <c r="D751" s="95">
        <v>48.08889440888038</v>
      </c>
    </row>
    <row r="752" spans="1:4" ht="15">
      <c r="A752" s="83" t="s">
        <v>828</v>
      </c>
      <c r="B752" s="78" t="s">
        <v>2225</v>
      </c>
      <c r="C752" s="74">
        <f>D752*'Клапаны обратные'!$F$21</f>
        <v>4600.381868183887</v>
      </c>
      <c r="D752" s="95">
        <v>71.88096669037323</v>
      </c>
    </row>
    <row r="753" spans="1:4" ht="15">
      <c r="A753" s="83" t="s">
        <v>832</v>
      </c>
      <c r="B753" s="78" t="s">
        <v>2226</v>
      </c>
      <c r="C753" s="74">
        <f>D753*'Клапаны обратные'!$F$21</f>
        <v>6839.635729971447</v>
      </c>
      <c r="D753" s="95">
        <v>106.86930828080386</v>
      </c>
    </row>
    <row r="754" spans="1:4" ht="15">
      <c r="A754" s="83" t="s">
        <v>833</v>
      </c>
      <c r="B754" s="78" t="s">
        <v>2227</v>
      </c>
      <c r="C754" s="74">
        <f>D754*'Клапаны обратные'!$F$21</f>
        <v>15745.258465539677</v>
      </c>
      <c r="D754" s="95">
        <v>246.01966352405745</v>
      </c>
    </row>
    <row r="755" spans="1:4" ht="15">
      <c r="A755" s="83" t="s">
        <v>834</v>
      </c>
      <c r="B755" s="78" t="s">
        <v>2228</v>
      </c>
      <c r="C755" s="74">
        <f>D755*'Клапаны обратные'!$F$21</f>
        <v>23787.483646530152</v>
      </c>
      <c r="D755" s="95">
        <v>371.67943197703363</v>
      </c>
    </row>
    <row r="756" spans="1:4" ht="15">
      <c r="A756" s="83" t="s">
        <v>837</v>
      </c>
      <c r="B756" s="78" t="s">
        <v>2229</v>
      </c>
      <c r="C756" s="74">
        <f>D756*'Клапаны обратные'!$F$21</f>
        <v>36867.66292574562</v>
      </c>
      <c r="D756" s="95">
        <v>576.0572332147754</v>
      </c>
    </row>
    <row r="757" spans="1:4" ht="15">
      <c r="A757" s="83" t="s">
        <v>49</v>
      </c>
      <c r="B757" s="78" t="s">
        <v>2230</v>
      </c>
      <c r="C757" s="74">
        <f>D757*'Клапаны обратные'!$F$21</f>
        <v>10716.227497457494</v>
      </c>
      <c r="D757" s="95">
        <v>167.44105464777334</v>
      </c>
    </row>
    <row r="758" spans="1:4" ht="15">
      <c r="A758" s="83" t="s">
        <v>51</v>
      </c>
      <c r="B758" s="78" t="s">
        <v>2231</v>
      </c>
      <c r="C758" s="74">
        <f>D758*'Клапаны обратные'!$F$21</f>
        <v>12630.747192655428</v>
      </c>
      <c r="D758" s="95">
        <v>197.35542488524106</v>
      </c>
    </row>
    <row r="759" spans="1:4" ht="15">
      <c r="A759" s="83" t="s">
        <v>52</v>
      </c>
      <c r="B759" s="78" t="s">
        <v>2232</v>
      </c>
      <c r="C759" s="74">
        <f>D759*'Клапаны обратные'!$F$21</f>
        <v>13969.216714076998</v>
      </c>
      <c r="D759" s="95">
        <v>218.2690111574531</v>
      </c>
    </row>
    <row r="760" spans="1:4" ht="15">
      <c r="A760" s="83" t="s">
        <v>53</v>
      </c>
      <c r="B760" s="78" t="s">
        <v>2233</v>
      </c>
      <c r="C760" s="74">
        <f>D760*'Клапаны обратные'!$F$21</f>
        <v>16072.929358505415</v>
      </c>
      <c r="D760" s="95">
        <v>251.1395212266471</v>
      </c>
    </row>
    <row r="761" spans="1:4" ht="15">
      <c r="A761" s="83" t="s">
        <v>54</v>
      </c>
      <c r="B761" s="78" t="s">
        <v>2234</v>
      </c>
      <c r="C761" s="74">
        <f>D761*'Клапаны обратные'!$F$21</f>
        <v>17987.449053703353</v>
      </c>
      <c r="D761" s="95">
        <v>281.0538914641149</v>
      </c>
    </row>
    <row r="762" spans="1:4" ht="15">
      <c r="A762" s="83" t="s">
        <v>55</v>
      </c>
      <c r="B762" s="78" t="s">
        <v>2235</v>
      </c>
      <c r="C762" s="74">
        <f>D762*'Клапаны обратные'!$F$21</f>
        <v>22005.681393329705</v>
      </c>
      <c r="D762" s="95">
        <v>343.83877177077665</v>
      </c>
    </row>
    <row r="763" spans="1:4" ht="15">
      <c r="A763" s="83" t="s">
        <v>56</v>
      </c>
      <c r="B763" s="78" t="s">
        <v>2236</v>
      </c>
      <c r="C763" s="74">
        <f>D763*'Клапаны обратные'!$F$21</f>
        <v>28703.676551160843</v>
      </c>
      <c r="D763" s="95">
        <v>448.49494611188817</v>
      </c>
    </row>
    <row r="764" spans="1:4" ht="15">
      <c r="A764" s="83" t="s">
        <v>46</v>
      </c>
      <c r="B764" s="78" t="s">
        <v>2237</v>
      </c>
      <c r="C764" s="74">
        <f>D764*'Клапаны обратные'!$F$21</f>
        <v>38078.61075183512</v>
      </c>
      <c r="D764" s="95">
        <v>594.9782929974238</v>
      </c>
    </row>
    <row r="765" spans="1:4" ht="15">
      <c r="A765" s="83" t="s">
        <v>47</v>
      </c>
      <c r="B765" s="78" t="s">
        <v>2238</v>
      </c>
      <c r="C765" s="74">
        <f>D765*'Клапаны обратные'!$F$21</f>
        <v>67358.33747677233</v>
      </c>
      <c r="D765" s="95">
        <v>1052.4740230745676</v>
      </c>
    </row>
    <row r="766" spans="1:4" ht="15">
      <c r="A766" s="83" t="s">
        <v>48</v>
      </c>
      <c r="B766" s="78" t="s">
        <v>2239</v>
      </c>
      <c r="C766" s="74">
        <f>D766*'Клапаны обратные'!$F$21</f>
        <v>92235.79841289896</v>
      </c>
      <c r="D766" s="95">
        <v>1441.1843502015463</v>
      </c>
    </row>
    <row r="767" spans="1:4" ht="15">
      <c r="A767" s="83" t="s">
        <v>50</v>
      </c>
      <c r="B767" s="78" t="s">
        <v>2240</v>
      </c>
      <c r="C767" s="74">
        <f>D767*'Клапаны обратные'!$F$21</f>
        <v>320523.91752540244</v>
      </c>
      <c r="D767" s="95">
        <v>5008.186211334413</v>
      </c>
    </row>
    <row r="768" spans="1:4" ht="15">
      <c r="A768" s="83" t="s">
        <v>842</v>
      </c>
      <c r="B768" s="78" t="s">
        <v>2241</v>
      </c>
      <c r="C768" s="74">
        <f>D768*'Клапаны обратные'!$F$21</f>
        <v>870.7393705180482</v>
      </c>
      <c r="D768" s="95">
        <v>13.605302664344503</v>
      </c>
    </row>
    <row r="769" spans="1:4" ht="15">
      <c r="A769" s="83" t="s">
        <v>845</v>
      </c>
      <c r="B769" s="78" t="s">
        <v>2242</v>
      </c>
      <c r="C769" s="74">
        <f>D769*'Клапаны обратные'!$F$21</f>
        <v>870.7393705180482</v>
      </c>
      <c r="D769" s="95">
        <v>13.605302664344503</v>
      </c>
    </row>
    <row r="770" spans="1:4" ht="15">
      <c r="A770" s="83" t="s">
        <v>841</v>
      </c>
      <c r="B770" s="78" t="s">
        <v>2243</v>
      </c>
      <c r="C770" s="74">
        <f>D770*'Клапаны обратные'!$F$21</f>
        <v>1217.0471808706661</v>
      </c>
      <c r="D770" s="95">
        <v>19.016362201104158</v>
      </c>
    </row>
    <row r="771" spans="1:4" ht="15">
      <c r="A771" s="83" t="s">
        <v>844</v>
      </c>
      <c r="B771" s="78" t="s">
        <v>2244</v>
      </c>
      <c r="C771" s="74">
        <f>D771*'Клапаны обратные'!$F$21</f>
        <v>1745.0931734990065</v>
      </c>
      <c r="D771" s="95">
        <v>27.267080835921977</v>
      </c>
    </row>
    <row r="772" spans="1:4" ht="15">
      <c r="A772" s="83" t="s">
        <v>838</v>
      </c>
      <c r="B772" s="78" t="s">
        <v>2245</v>
      </c>
      <c r="C772" s="74">
        <f>D772*'Клапаны обратные'!$F$21</f>
        <v>2583.7544559087237</v>
      </c>
      <c r="D772" s="95">
        <v>40.37116337357381</v>
      </c>
    </row>
    <row r="773" spans="1:4" ht="15">
      <c r="A773" s="83" t="s">
        <v>840</v>
      </c>
      <c r="B773" s="78" t="s">
        <v>2246</v>
      </c>
      <c r="C773" s="74">
        <f>D773*'Клапаны обратные'!$F$21</f>
        <v>3679.379296228488</v>
      </c>
      <c r="D773" s="95">
        <v>57.49030150357012</v>
      </c>
    </row>
    <row r="774" spans="1:4" ht="15">
      <c r="A774" s="83" t="s">
        <v>839</v>
      </c>
      <c r="B774" s="78" t="s">
        <v>2247</v>
      </c>
      <c r="C774" s="74">
        <f>D774*'Клапаны обратные'!$F$21</f>
        <v>5602.370317511374</v>
      </c>
      <c r="D774" s="95">
        <v>87.53703621111522</v>
      </c>
    </row>
    <row r="775" spans="1:4" ht="15">
      <c r="A775" s="83" t="s">
        <v>843</v>
      </c>
      <c r="B775" s="78" t="s">
        <v>2248</v>
      </c>
      <c r="C775" s="74">
        <f>D775*'Клапаны обратные'!$F$21</f>
        <v>8361.198845842326</v>
      </c>
      <c r="D775" s="95">
        <v>130.64373196628634</v>
      </c>
    </row>
    <row r="776" spans="1:4" ht="15">
      <c r="A776" s="83" t="s">
        <v>847</v>
      </c>
      <c r="B776" s="78" t="s">
        <v>2249</v>
      </c>
      <c r="C776" s="74">
        <f>D776*'Клапаны обратные'!$F$21</f>
        <v>690.1306983869858</v>
      </c>
      <c r="D776" s="95">
        <v>10.783292162296654</v>
      </c>
    </row>
    <row r="777" spans="1:4" ht="15">
      <c r="A777" s="83" t="s">
        <v>850</v>
      </c>
      <c r="B777" s="78" t="s">
        <v>2250</v>
      </c>
      <c r="C777" s="74">
        <f>D777*'Клапаны обратные'!$F$21</f>
        <v>690.1306983869858</v>
      </c>
      <c r="D777" s="95">
        <v>10.783292162296654</v>
      </c>
    </row>
    <row r="778" spans="1:4" ht="15">
      <c r="A778" s="83" t="s">
        <v>190</v>
      </c>
      <c r="B778" s="78" t="s">
        <v>2251</v>
      </c>
      <c r="C778" s="74">
        <f>D778*'Клапаны обратные'!$F$21</f>
        <v>674.8823114340817</v>
      </c>
      <c r="D778" s="95">
        <v>10.545036116157526</v>
      </c>
    </row>
    <row r="779" spans="1:4" ht="15">
      <c r="A779" s="83" t="s">
        <v>191</v>
      </c>
      <c r="B779" s="78" t="s">
        <v>2252</v>
      </c>
      <c r="C779" s="74">
        <f>D779*'Клапаны обратные'!$F$21</f>
        <v>1002.4402533853516</v>
      </c>
      <c r="D779" s="95">
        <v>15.66312895914612</v>
      </c>
    </row>
    <row r="780" spans="1:4" ht="15">
      <c r="A780" s="83" t="s">
        <v>192</v>
      </c>
      <c r="B780" s="78" t="s">
        <v>2253</v>
      </c>
      <c r="C780" s="74">
        <f>D780*'Клапаны обратные'!$F$21</f>
        <v>1403.416354739492</v>
      </c>
      <c r="D780" s="95">
        <v>21.92838054280456</v>
      </c>
    </row>
    <row r="781" spans="1:4" ht="15">
      <c r="A781" s="83" t="s">
        <v>193</v>
      </c>
      <c r="B781" s="78" t="s">
        <v>2254</v>
      </c>
      <c r="C781" s="74">
        <f>D781*'Клапаны обратные'!$F$21</f>
        <v>2425.6230356563865</v>
      </c>
      <c r="D781" s="95">
        <v>37.90035993213104</v>
      </c>
    </row>
    <row r="782" spans="1:4" ht="15">
      <c r="A782" s="83" t="s">
        <v>846</v>
      </c>
      <c r="B782" s="78" t="s">
        <v>2255</v>
      </c>
      <c r="C782" s="74">
        <f>D782*'Клапаны обратные'!$F$21</f>
        <v>3952.833702250566</v>
      </c>
      <c r="D782" s="95">
        <v>61.763026597665096</v>
      </c>
    </row>
    <row r="783" spans="1:4" ht="15">
      <c r="A783" s="83" t="s">
        <v>848</v>
      </c>
      <c r="B783" s="78" t="s">
        <v>2256</v>
      </c>
      <c r="C783" s="74">
        <f>D783*'Клапаны обратные'!$F$21</f>
        <v>5974.769812205626</v>
      </c>
      <c r="D783" s="95">
        <v>93.35577831571291</v>
      </c>
    </row>
    <row r="784" spans="1:4" ht="15">
      <c r="A784" s="83" t="s">
        <v>194</v>
      </c>
      <c r="B784" s="78" t="s">
        <v>2257</v>
      </c>
      <c r="C784" s="74">
        <f>D784*'Клапаны обратные'!$F$21</f>
        <v>13268.920424388076</v>
      </c>
      <c r="D784" s="95">
        <v>207.32688163106369</v>
      </c>
    </row>
    <row r="785" spans="1:4" ht="15">
      <c r="A785" s="83" t="s">
        <v>849</v>
      </c>
      <c r="B785" s="78" t="s">
        <v>2258</v>
      </c>
      <c r="C785" s="74">
        <f>D785*'Клапаны обратные'!$F$21</f>
        <v>16830.37886151411</v>
      </c>
      <c r="D785" s="95">
        <v>262.97466971115796</v>
      </c>
    </row>
    <row r="786" spans="1:4" ht="15">
      <c r="A786" s="83" t="s">
        <v>851</v>
      </c>
      <c r="B786" s="78" t="s">
        <v>2259</v>
      </c>
      <c r="C786" s="74">
        <f>D786*'Клапаны обратные'!$F$21</f>
        <v>28446.60004223632</v>
      </c>
      <c r="D786" s="95">
        <v>444.4781256599425</v>
      </c>
    </row>
    <row r="787" spans="1:4" ht="15">
      <c r="A787" s="83" t="s">
        <v>856</v>
      </c>
      <c r="B787" s="78" t="s">
        <v>2260</v>
      </c>
      <c r="C787" s="74">
        <f>D787*'Клапаны обратные'!$F$21</f>
        <v>690.1306983869858</v>
      </c>
      <c r="D787" s="95">
        <v>10.783292162296654</v>
      </c>
    </row>
    <row r="788" spans="1:4" ht="15">
      <c r="A788" s="83" t="s">
        <v>861</v>
      </c>
      <c r="B788" s="78" t="s">
        <v>2261</v>
      </c>
      <c r="C788" s="74">
        <f>D788*'Клапаны обратные'!$F$21</f>
        <v>690.1306983869858</v>
      </c>
      <c r="D788" s="95">
        <v>10.783292162296654</v>
      </c>
    </row>
    <row r="789" spans="1:4" ht="15">
      <c r="A789" s="83" t="s">
        <v>855</v>
      </c>
      <c r="B789" s="78" t="s">
        <v>2262</v>
      </c>
      <c r="C789" s="74">
        <f>D789*'Клапаны обратные'!$F$21</f>
        <v>674.8823114340817</v>
      </c>
      <c r="D789" s="95">
        <v>10.545036116157526</v>
      </c>
    </row>
    <row r="790" spans="1:4" ht="15">
      <c r="A790" s="83" t="s">
        <v>860</v>
      </c>
      <c r="B790" s="78" t="s">
        <v>2263</v>
      </c>
      <c r="C790" s="74">
        <f>D790*'Клапаны обратные'!$F$21</f>
        <v>1002.4402533853516</v>
      </c>
      <c r="D790" s="95">
        <v>15.66312895914612</v>
      </c>
    </row>
    <row r="791" spans="1:4" ht="15">
      <c r="A791" s="83" t="s">
        <v>852</v>
      </c>
      <c r="B791" s="78" t="s">
        <v>2264</v>
      </c>
      <c r="C791" s="74">
        <f>D791*'Клапаны обратные'!$F$21</f>
        <v>1403.416354739492</v>
      </c>
      <c r="D791" s="95">
        <v>21.92838054280456</v>
      </c>
    </row>
    <row r="792" spans="1:4" ht="15">
      <c r="A792" s="83" t="s">
        <v>854</v>
      </c>
      <c r="B792" s="78" t="s">
        <v>2265</v>
      </c>
      <c r="C792" s="74">
        <f>D792*'Клапаны обратные'!$F$21</f>
        <v>2425.6230356563865</v>
      </c>
      <c r="D792" s="95">
        <v>37.90035993213104</v>
      </c>
    </row>
    <row r="793" spans="1:4" ht="15">
      <c r="A793" s="83" t="s">
        <v>853</v>
      </c>
      <c r="B793" s="78" t="s">
        <v>2266</v>
      </c>
      <c r="C793" s="74">
        <f>D793*'Клапаны обратные'!$F$21</f>
        <v>3952.833702250566</v>
      </c>
      <c r="D793" s="95">
        <v>61.763026597665096</v>
      </c>
    </row>
    <row r="794" spans="1:4" ht="15">
      <c r="A794" s="83" t="s">
        <v>857</v>
      </c>
      <c r="B794" s="78" t="s">
        <v>2267</v>
      </c>
      <c r="C794" s="74">
        <f>D794*'Клапаны обратные'!$F$21</f>
        <v>5974.769812205626</v>
      </c>
      <c r="D794" s="95">
        <v>93.35577831571291</v>
      </c>
    </row>
    <row r="795" spans="1:4" ht="15">
      <c r="A795" s="83" t="s">
        <v>858</v>
      </c>
      <c r="B795" s="78" t="s">
        <v>2268</v>
      </c>
      <c r="C795" s="74">
        <f>D795*'Клапаны обратные'!$F$21</f>
        <v>13268.920424388076</v>
      </c>
      <c r="D795" s="95">
        <v>207.32688163106369</v>
      </c>
    </row>
    <row r="796" spans="1:4" ht="15">
      <c r="A796" s="83" t="s">
        <v>859</v>
      </c>
      <c r="B796" s="78" t="s">
        <v>2269</v>
      </c>
      <c r="C796" s="74">
        <f>D796*'Клапаны обратные'!$F$21</f>
        <v>16830.37886151411</v>
      </c>
      <c r="D796" s="95">
        <v>262.97466971115796</v>
      </c>
    </row>
    <row r="797" spans="1:4" ht="15">
      <c r="A797" s="83" t="s">
        <v>862</v>
      </c>
      <c r="B797" s="78" t="s">
        <v>2270</v>
      </c>
      <c r="C797" s="74">
        <f>D797*'Клапаны обратные'!$F$21</f>
        <v>28446.60004223632</v>
      </c>
      <c r="D797" s="95">
        <v>444.4781256599425</v>
      </c>
    </row>
    <row r="798" spans="1:4" ht="15">
      <c r="A798" s="83" t="s">
        <v>863</v>
      </c>
      <c r="B798" s="78" t="s">
        <v>2271</v>
      </c>
      <c r="C798" s="74">
        <f>D798*'Клапаны обратные'!$F$21</f>
        <v>686.1774128806773</v>
      </c>
      <c r="D798" s="95">
        <v>10.721522076260582</v>
      </c>
    </row>
    <row r="799" spans="1:4" ht="15">
      <c r="A799" s="83" t="s">
        <v>864</v>
      </c>
      <c r="B799" s="78" t="s">
        <v>2272</v>
      </c>
      <c r="C799" s="74">
        <f>D799*'Клапаны обратные'!$F$21</f>
        <v>686.1774128806773</v>
      </c>
      <c r="D799" s="95">
        <v>10.721522076260582</v>
      </c>
    </row>
    <row r="800" spans="1:4" ht="15">
      <c r="A800" s="83" t="s">
        <v>128</v>
      </c>
      <c r="B800" s="78" t="s">
        <v>2273</v>
      </c>
      <c r="C800" s="74">
        <f>D800*'Клапаны обратные'!$F$21</f>
        <v>686.1774128806773</v>
      </c>
      <c r="D800" s="95">
        <v>10.721522076260582</v>
      </c>
    </row>
    <row r="801" spans="1:4" ht="15">
      <c r="A801" s="83" t="s">
        <v>130</v>
      </c>
      <c r="B801" s="78" t="s">
        <v>2274</v>
      </c>
      <c r="C801" s="74">
        <f>D801*'Клапаны обратные'!$F$21</f>
        <v>996.7927026620538</v>
      </c>
      <c r="D801" s="95">
        <v>15.57488597909459</v>
      </c>
    </row>
    <row r="802" spans="1:4" ht="15">
      <c r="A802" s="83" t="s">
        <v>132</v>
      </c>
      <c r="B802" s="78" t="s">
        <v>2275</v>
      </c>
      <c r="C802" s="74">
        <f>D802*'Клапаны обратные'!$F$21</f>
        <v>1513.543593843799</v>
      </c>
      <c r="D802" s="95">
        <v>23.64911865380936</v>
      </c>
    </row>
    <row r="803" spans="1:4" ht="15">
      <c r="A803" s="83" t="s">
        <v>134</v>
      </c>
      <c r="B803" s="78" t="s">
        <v>2276</v>
      </c>
      <c r="C803" s="74">
        <f>D803*'Клапаны обратные'!$F$21</f>
        <v>2456.684564634523</v>
      </c>
      <c r="D803" s="95">
        <v>38.385696322414425</v>
      </c>
    </row>
    <row r="804" spans="1:4" ht="15">
      <c r="A804" s="83" t="s">
        <v>135</v>
      </c>
      <c r="B804" s="78" t="s">
        <v>2277</v>
      </c>
      <c r="C804" s="74">
        <f>D804*'Клапаны обратные'!$F$21</f>
        <v>3908.105100522047</v>
      </c>
      <c r="D804" s="95">
        <v>61.064142195656984</v>
      </c>
    </row>
    <row r="805" spans="1:4" ht="15">
      <c r="A805" s="83" t="s">
        <v>136</v>
      </c>
      <c r="B805" s="78" t="s">
        <v>2278</v>
      </c>
      <c r="C805" s="74">
        <f>D805*'Клапаны обратные'!$F$21</f>
        <v>5715.321331977329</v>
      </c>
      <c r="D805" s="95">
        <v>89.30189581214576</v>
      </c>
    </row>
    <row r="806" spans="1:4" ht="15">
      <c r="A806" s="83" t="s">
        <v>868</v>
      </c>
      <c r="B806" s="78" t="s">
        <v>2279</v>
      </c>
      <c r="C806" s="74">
        <f>D806*'Клапаны обратные'!$F$21</f>
        <v>836.9670171927274</v>
      </c>
      <c r="D806" s="95">
        <v>13.077609643636366</v>
      </c>
    </row>
    <row r="807" spans="1:4" ht="15">
      <c r="A807" s="83" t="s">
        <v>870</v>
      </c>
      <c r="B807" s="78" t="s">
        <v>2280</v>
      </c>
      <c r="C807" s="74">
        <f>D807*'Клапаны обратные'!$F$21</f>
        <v>1192.3109087026226</v>
      </c>
      <c r="D807" s="95">
        <v>18.629857948478477</v>
      </c>
    </row>
    <row r="808" spans="1:4" ht="15">
      <c r="A808" s="83" t="s">
        <v>865</v>
      </c>
      <c r="B808" s="78" t="s">
        <v>2281</v>
      </c>
      <c r="C808" s="74">
        <f>D808*'Клапаны обратные'!$F$21</f>
        <v>1782.5929103017036</v>
      </c>
      <c r="D808" s="95">
        <v>27.85301422346412</v>
      </c>
    </row>
    <row r="809" spans="1:4" ht="15">
      <c r="A809" s="83" t="s">
        <v>867</v>
      </c>
      <c r="B809" s="78" t="s">
        <v>2282</v>
      </c>
      <c r="C809" s="74">
        <f>D809*'Клапаны обратные'!$F$21</f>
        <v>2751.712614419598</v>
      </c>
      <c r="D809" s="95">
        <v>42.99550960030622</v>
      </c>
    </row>
    <row r="810" spans="1:4" ht="15">
      <c r="A810" s="83" t="s">
        <v>866</v>
      </c>
      <c r="B810" s="78" t="s">
        <v>2283</v>
      </c>
      <c r="C810" s="74">
        <f>D810*'Клапаны обратные'!$F$21</f>
        <v>4440.330280685627</v>
      </c>
      <c r="D810" s="95">
        <v>69.38016063571293</v>
      </c>
    </row>
    <row r="811" spans="1:4" ht="15">
      <c r="A811" s="83" t="s">
        <v>869</v>
      </c>
      <c r="B811" s="78" t="s">
        <v>2284</v>
      </c>
      <c r="C811" s="74">
        <f>D811*'Клапаны обратные'!$F$21</f>
        <v>6607.634346258375</v>
      </c>
      <c r="D811" s="95">
        <v>103.24428666028712</v>
      </c>
    </row>
    <row r="812" spans="1:4" ht="15">
      <c r="A812" s="83" t="s">
        <v>875</v>
      </c>
      <c r="B812" s="78" t="s">
        <v>2285</v>
      </c>
      <c r="C812" s="74">
        <f>D812*'Клапаны обратные'!$F$21</f>
        <v>686.1774128806773</v>
      </c>
      <c r="D812" s="95">
        <v>10.721522076260582</v>
      </c>
    </row>
    <row r="813" spans="1:4" ht="15">
      <c r="A813" s="83" t="s">
        <v>878</v>
      </c>
      <c r="B813" s="78" t="s">
        <v>2286</v>
      </c>
      <c r="C813" s="74">
        <f>D813*'Клапаны обратные'!$F$21</f>
        <v>686.1774128806773</v>
      </c>
      <c r="D813" s="95">
        <v>10.721522076260582</v>
      </c>
    </row>
    <row r="814" spans="1:4" ht="15">
      <c r="A814" s="83" t="s">
        <v>874</v>
      </c>
      <c r="B814" s="78" t="s">
        <v>2287</v>
      </c>
      <c r="C814" s="74">
        <f>D814*'Клапаны обратные'!$F$21</f>
        <v>686.1774128806773</v>
      </c>
      <c r="D814" s="95">
        <v>10.721522076260582</v>
      </c>
    </row>
    <row r="815" spans="1:4" ht="15">
      <c r="A815" s="83" t="s">
        <v>877</v>
      </c>
      <c r="B815" s="78" t="s">
        <v>2288</v>
      </c>
      <c r="C815" s="74">
        <f>D815*'Клапаны обратные'!$F$21</f>
        <v>996.7927026620538</v>
      </c>
      <c r="D815" s="95">
        <v>15.57488597909459</v>
      </c>
    </row>
    <row r="816" spans="1:4" ht="15">
      <c r="A816" s="83" t="s">
        <v>871</v>
      </c>
      <c r="B816" s="78" t="s">
        <v>2289</v>
      </c>
      <c r="C816" s="74">
        <f>D816*'Клапаны обратные'!$F$21</f>
        <v>1513.543593843799</v>
      </c>
      <c r="D816" s="95">
        <v>23.64911865380936</v>
      </c>
    </row>
    <row r="817" spans="1:4" ht="15">
      <c r="A817" s="83" t="s">
        <v>873</v>
      </c>
      <c r="B817" s="78" t="s">
        <v>2290</v>
      </c>
      <c r="C817" s="74">
        <f>D817*'Клапаны обратные'!$F$21</f>
        <v>2456.684564634523</v>
      </c>
      <c r="D817" s="95">
        <v>38.385696322414425</v>
      </c>
    </row>
    <row r="818" spans="1:4" ht="15">
      <c r="A818" s="83" t="s">
        <v>872</v>
      </c>
      <c r="B818" s="78" t="s">
        <v>2291</v>
      </c>
      <c r="C818" s="74">
        <f>D818*'Клапаны обратные'!$F$21</f>
        <v>3908.105100522047</v>
      </c>
      <c r="D818" s="95">
        <v>61.064142195656984</v>
      </c>
    </row>
    <row r="819" spans="1:4" ht="15">
      <c r="A819" s="83" t="s">
        <v>876</v>
      </c>
      <c r="B819" s="78" t="s">
        <v>2292</v>
      </c>
      <c r="C819" s="74">
        <f>D819*'Клапаны обратные'!$F$21</f>
        <v>5715.321331977329</v>
      </c>
      <c r="D819" s="95">
        <v>89.30189581214576</v>
      </c>
    </row>
    <row r="820" spans="1:4" ht="15">
      <c r="A820" s="83" t="s">
        <v>882</v>
      </c>
      <c r="B820" s="78" t="s">
        <v>2293</v>
      </c>
      <c r="C820" s="74">
        <f>D820*'Клапаны обратные'!$F$21</f>
        <v>836.9670171927274</v>
      </c>
      <c r="D820" s="95">
        <v>13.077609643636366</v>
      </c>
    </row>
    <row r="821" spans="1:4" ht="15">
      <c r="A821" s="83" t="s">
        <v>884</v>
      </c>
      <c r="B821" s="78" t="s">
        <v>2294</v>
      </c>
      <c r="C821" s="74">
        <f>D821*'Клапаны обратные'!$F$21</f>
        <v>1192.3109087026226</v>
      </c>
      <c r="D821" s="95">
        <v>18.629857948478477</v>
      </c>
    </row>
    <row r="822" spans="1:4" ht="15">
      <c r="A822" s="83" t="s">
        <v>879</v>
      </c>
      <c r="B822" s="78" t="s">
        <v>2295</v>
      </c>
      <c r="C822" s="74">
        <f>D822*'Клапаны обратные'!$F$21</f>
        <v>1782.5929103017036</v>
      </c>
      <c r="D822" s="95">
        <v>27.85301422346412</v>
      </c>
    </row>
    <row r="823" spans="1:4" ht="15">
      <c r="A823" s="83" t="s">
        <v>881</v>
      </c>
      <c r="B823" s="78" t="s">
        <v>2296</v>
      </c>
      <c r="C823" s="74">
        <f>D823*'Клапаны обратные'!$F$21</f>
        <v>2751.712614419598</v>
      </c>
      <c r="D823" s="95">
        <v>42.99550960030622</v>
      </c>
    </row>
    <row r="824" spans="1:4" ht="15">
      <c r="A824" s="83" t="s">
        <v>880</v>
      </c>
      <c r="B824" s="78" t="s">
        <v>2297</v>
      </c>
      <c r="C824" s="74">
        <f>D824*'Клапаны обратные'!$F$21</f>
        <v>4440.330280685627</v>
      </c>
      <c r="D824" s="95">
        <v>69.38016063571293</v>
      </c>
    </row>
    <row r="825" spans="1:4" ht="15">
      <c r="A825" s="83" t="s">
        <v>883</v>
      </c>
      <c r="B825" s="78" t="s">
        <v>2298</v>
      </c>
      <c r="C825" s="74">
        <f>D825*'Клапаны обратные'!$F$21</f>
        <v>6607.634346258375</v>
      </c>
      <c r="D825" s="95">
        <v>103.24428666028712</v>
      </c>
    </row>
    <row r="826" spans="1:4" ht="15">
      <c r="A826" s="83" t="s">
        <v>107</v>
      </c>
      <c r="B826" s="78" t="s">
        <v>2299</v>
      </c>
      <c r="C826" s="74">
        <f>D826*'Клапаны обратные'!$F$21</f>
        <v>1618.0232822248076</v>
      </c>
      <c r="D826" s="95">
        <v>25.28161378476262</v>
      </c>
    </row>
    <row r="827" spans="1:4" ht="15">
      <c r="A827" s="83" t="s">
        <v>108</v>
      </c>
      <c r="B827" s="78" t="s">
        <v>2300</v>
      </c>
      <c r="C827" s="74">
        <f>D827*'Клапаны обратные'!$F$21</f>
        <v>2199.7210067244764</v>
      </c>
      <c r="D827" s="95">
        <v>34.370640730069944</v>
      </c>
    </row>
    <row r="828" spans="1:4" ht="15">
      <c r="A828" s="83" t="s">
        <v>109</v>
      </c>
      <c r="B828" s="78" t="s">
        <v>2301</v>
      </c>
      <c r="C828" s="74">
        <f>D828*'Клапаны обратные'!$F$21</f>
        <v>2984.7305572628647</v>
      </c>
      <c r="D828" s="95">
        <v>46.63641495723226</v>
      </c>
    </row>
    <row r="829" spans="1:4" ht="15">
      <c r="A829" s="83" t="s">
        <v>110</v>
      </c>
      <c r="B829" s="78" t="s">
        <v>2302</v>
      </c>
      <c r="C829" s="74">
        <f>D829*'Клапаны обратные'!$F$21</f>
        <v>4591.458738041075</v>
      </c>
      <c r="D829" s="95">
        <v>71.7415427818918</v>
      </c>
    </row>
    <row r="830" spans="1:4" ht="15">
      <c r="A830" s="83" t="s">
        <v>111</v>
      </c>
      <c r="B830" s="78" t="s">
        <v>2303</v>
      </c>
      <c r="C830" s="74">
        <f>D830*'Клапаны обратные'!$F$21</f>
        <v>6616.1056723433185</v>
      </c>
      <c r="D830" s="95">
        <v>103.37665113036435</v>
      </c>
    </row>
    <row r="831" spans="1:4" ht="15">
      <c r="A831" s="83" t="s">
        <v>112</v>
      </c>
      <c r="B831" s="78" t="s">
        <v>2304</v>
      </c>
      <c r="C831" s="74">
        <f>D831*'Клапаны обратные'!$F$21</f>
        <v>9411.643280375709</v>
      </c>
      <c r="D831" s="95">
        <v>147.05692625587045</v>
      </c>
    </row>
    <row r="832" spans="1:4" ht="15">
      <c r="A832" s="83" t="s">
        <v>165</v>
      </c>
      <c r="B832" s="78" t="s">
        <v>2305</v>
      </c>
      <c r="C832" s="74">
        <f>D832*'Клапаны обратные'!$F$21</f>
        <v>2931.0788253915357</v>
      </c>
      <c r="D832" s="95">
        <v>45.798106646742745</v>
      </c>
    </row>
    <row r="833" spans="1:4" ht="15">
      <c r="A833" s="83" t="s">
        <v>166</v>
      </c>
      <c r="B833" s="78" t="s">
        <v>2306</v>
      </c>
      <c r="C833" s="74">
        <f>D833*'Клапаны обратные'!$F$21</f>
        <v>3275.579419512698</v>
      </c>
      <c r="D833" s="95">
        <v>51.18092842988591</v>
      </c>
    </row>
    <row r="834" spans="1:4" ht="15">
      <c r="A834" s="83" t="s">
        <v>167</v>
      </c>
      <c r="B834" s="78" t="s">
        <v>2307</v>
      </c>
      <c r="C834" s="74">
        <f>D834*'Клапаны обратные'!$F$21</f>
        <v>3419.59196295679</v>
      </c>
      <c r="D834" s="95">
        <v>53.43112442119985</v>
      </c>
    </row>
    <row r="835" spans="1:4" ht="15">
      <c r="A835" s="83" t="s">
        <v>168</v>
      </c>
      <c r="B835" s="78" t="s">
        <v>2308</v>
      </c>
      <c r="C835" s="74">
        <f>D835*'Клапаны обратные'!$F$21</f>
        <v>4554.7496583396405</v>
      </c>
      <c r="D835" s="95">
        <v>71.16796341155688</v>
      </c>
    </row>
    <row r="836" spans="1:4" ht="15">
      <c r="A836" s="83" t="s">
        <v>169</v>
      </c>
      <c r="B836" s="78" t="s">
        <v>2309</v>
      </c>
      <c r="C836" s="74">
        <f>D836*'Клапаны обратные'!$F$21</f>
        <v>5480.947976960472</v>
      </c>
      <c r="D836" s="95">
        <v>85.63981214000738</v>
      </c>
    </row>
    <row r="837" spans="1:4" ht="15">
      <c r="A837" s="83" t="s">
        <v>170</v>
      </c>
      <c r="B837" s="78" t="s">
        <v>2310</v>
      </c>
      <c r="C837" s="74">
        <f>D837*'Клапаны обратные'!$F$21</f>
        <v>7324.87328811719</v>
      </c>
      <c r="D837" s="95">
        <v>114.4511451268311</v>
      </c>
    </row>
    <row r="838" spans="1:4" ht="15">
      <c r="A838" s="83" t="s">
        <v>889</v>
      </c>
      <c r="B838" s="78" t="s">
        <v>2311</v>
      </c>
      <c r="C838" s="74">
        <f>D838*'Клапаны обратные'!$F$21</f>
        <v>889.8280919627945</v>
      </c>
      <c r="D838" s="95">
        <v>13.903563936918664</v>
      </c>
    </row>
    <row r="839" spans="1:4" ht="15">
      <c r="A839" s="83" t="s">
        <v>892</v>
      </c>
      <c r="B839" s="78" t="s">
        <v>2312</v>
      </c>
      <c r="C839" s="74">
        <f>D839*'Клапаны обратные'!$F$21</f>
        <v>889.8280919627945</v>
      </c>
      <c r="D839" s="95">
        <v>13.903563936918664</v>
      </c>
    </row>
    <row r="840" spans="1:4" ht="15">
      <c r="A840" s="83" t="s">
        <v>888</v>
      </c>
      <c r="B840" s="78" t="s">
        <v>2313</v>
      </c>
      <c r="C840" s="74">
        <f>D840*'Клапаны обратные'!$F$21</f>
        <v>1278.94433679801</v>
      </c>
      <c r="D840" s="95">
        <v>19.983505262468906</v>
      </c>
    </row>
    <row r="841" spans="1:4" ht="15">
      <c r="A841" s="83" t="s">
        <v>891</v>
      </c>
      <c r="B841" s="78" t="s">
        <v>2314</v>
      </c>
      <c r="C841" s="74">
        <f>D841*'Клапаны обратные'!$F$21</f>
        <v>2052.7717369042684</v>
      </c>
      <c r="D841" s="95">
        <v>32.074558389129194</v>
      </c>
    </row>
    <row r="842" spans="1:4" ht="15">
      <c r="A842" s="83" t="s">
        <v>885</v>
      </c>
      <c r="B842" s="78" t="s">
        <v>2315</v>
      </c>
      <c r="C842" s="74">
        <f>D842*'Клапаны обратные'!$F$21</f>
        <v>2701.7882660256464</v>
      </c>
      <c r="D842" s="95">
        <v>42.215441656650725</v>
      </c>
    </row>
    <row r="843" spans="1:4" ht="15">
      <c r="A843" s="83" t="s">
        <v>887</v>
      </c>
      <c r="B843" s="78" t="s">
        <v>2316</v>
      </c>
      <c r="C843" s="74">
        <f>D843*'Клапаны обратные'!$F$21</f>
        <v>4409.494653736423</v>
      </c>
      <c r="D843" s="95">
        <v>68.89835396463161</v>
      </c>
    </row>
    <row r="844" spans="1:4" ht="15">
      <c r="A844" s="83" t="s">
        <v>886</v>
      </c>
      <c r="B844" s="78" t="s">
        <v>2317</v>
      </c>
      <c r="C844" s="74">
        <f>D844*'Клапаны обратные'!$F$21</f>
        <v>5728.084796611981</v>
      </c>
      <c r="D844" s="95">
        <v>89.5013249470622</v>
      </c>
    </row>
    <row r="845" spans="1:4" ht="15">
      <c r="A845" s="83" t="s">
        <v>890</v>
      </c>
      <c r="B845" s="78" t="s">
        <v>2318</v>
      </c>
      <c r="C845" s="74">
        <f>D845*'Клапаны обратные'!$F$21</f>
        <v>9432.765120080843</v>
      </c>
      <c r="D845" s="95">
        <v>147.38695500126317</v>
      </c>
    </row>
    <row r="846" spans="1:4" ht="15">
      <c r="A846" s="83" t="s">
        <v>897</v>
      </c>
      <c r="B846" s="78" t="s">
        <v>2319</v>
      </c>
      <c r="C846" s="74">
        <f>D846*'Клапаны обратные'!$F$21</f>
        <v>704.8143302675599</v>
      </c>
      <c r="D846" s="95">
        <v>11.012723910430623</v>
      </c>
    </row>
    <row r="847" spans="1:4" ht="15">
      <c r="A847" s="83" t="s">
        <v>900</v>
      </c>
      <c r="B847" s="78" t="s">
        <v>2320</v>
      </c>
      <c r="C847" s="74">
        <f>D847*'Клапаны обратные'!$F$21</f>
        <v>704.8143302675599</v>
      </c>
      <c r="D847" s="95">
        <v>11.012723910430623</v>
      </c>
    </row>
    <row r="848" spans="1:4" ht="15">
      <c r="A848" s="83" t="s">
        <v>896</v>
      </c>
      <c r="B848" s="78" t="s">
        <v>2321</v>
      </c>
      <c r="C848" s="74">
        <f>D848*'Клапаны обратные'!$F$21</f>
        <v>1007.2971470073878</v>
      </c>
      <c r="D848" s="95">
        <v>15.739017921990435</v>
      </c>
    </row>
    <row r="849" spans="1:4" ht="15">
      <c r="A849" s="83" t="s">
        <v>899</v>
      </c>
      <c r="B849" s="78" t="s">
        <v>2322</v>
      </c>
      <c r="C849" s="74">
        <f>D849*'Клапаны обратные'!$F$21</f>
        <v>1447.8061034246127</v>
      </c>
      <c r="D849" s="95">
        <v>22.621970366009574</v>
      </c>
    </row>
    <row r="850" spans="1:4" ht="15">
      <c r="A850" s="83" t="s">
        <v>893</v>
      </c>
      <c r="B850" s="78" t="s">
        <v>2323</v>
      </c>
      <c r="C850" s="74">
        <f>D850*'Клапаны обратные'!$F$21</f>
        <v>2146.746980939943</v>
      </c>
      <c r="D850" s="95">
        <v>33.54292157718661</v>
      </c>
    </row>
    <row r="851" spans="1:4" ht="15">
      <c r="A851" s="83" t="s">
        <v>895</v>
      </c>
      <c r="B851" s="78" t="s">
        <v>2324</v>
      </c>
      <c r="C851" s="74">
        <f>D851*'Клапаны обратные'!$F$21</f>
        <v>3045.3852520310816</v>
      </c>
      <c r="D851" s="95">
        <v>47.58414456298565</v>
      </c>
    </row>
    <row r="852" spans="1:4" ht="15">
      <c r="A852" s="83" t="s">
        <v>894</v>
      </c>
      <c r="B852" s="78" t="s">
        <v>2325</v>
      </c>
      <c r="C852" s="74">
        <f>D852*'Клапаны обратные'!$F$21</f>
        <v>4669.394938022586</v>
      </c>
      <c r="D852" s="95">
        <v>72.9592959066029</v>
      </c>
    </row>
    <row r="853" spans="1:4" ht="15">
      <c r="A853" s="83" t="s">
        <v>898</v>
      </c>
      <c r="B853" s="78" t="s">
        <v>2326</v>
      </c>
      <c r="C853" s="74">
        <f>D853*'Клапаны обратные'!$F$21</f>
        <v>6942.421153135467</v>
      </c>
      <c r="D853" s="95">
        <v>108.47533051774167</v>
      </c>
    </row>
    <row r="854" spans="1:4" ht="15">
      <c r="A854" s="83" t="s">
        <v>905</v>
      </c>
      <c r="B854" s="78" t="s">
        <v>2327</v>
      </c>
      <c r="C854" s="74">
        <f>D854*'Клапаны обратные'!$F$21</f>
        <v>881.0179128344498</v>
      </c>
      <c r="D854" s="95">
        <v>13.765904888038278</v>
      </c>
    </row>
    <row r="855" spans="1:4" ht="15">
      <c r="A855" s="83" t="s">
        <v>908</v>
      </c>
      <c r="B855" s="78" t="s">
        <v>2328</v>
      </c>
      <c r="C855" s="74">
        <f>D855*'Клапаны обратные'!$F$21</f>
        <v>881.0179128344498</v>
      </c>
      <c r="D855" s="95">
        <v>13.765904888038278</v>
      </c>
    </row>
    <row r="856" spans="1:4" ht="15">
      <c r="A856" s="83" t="s">
        <v>904</v>
      </c>
      <c r="B856" s="78" t="s">
        <v>2329</v>
      </c>
      <c r="C856" s="74">
        <f>D856*'Клапаны обратные'!$F$21</f>
        <v>1233.4250779682297</v>
      </c>
      <c r="D856" s="95">
        <v>19.27226684325359</v>
      </c>
    </row>
    <row r="857" spans="1:4" ht="15">
      <c r="A857" s="83" t="s">
        <v>907</v>
      </c>
      <c r="B857" s="78" t="s">
        <v>2330</v>
      </c>
      <c r="C857" s="74">
        <f>D857*'Клапаны обратные'!$F$21</f>
        <v>1770.8460047972444</v>
      </c>
      <c r="D857" s="95">
        <v>27.669468824956944</v>
      </c>
    </row>
    <row r="858" spans="1:4" ht="15">
      <c r="A858" s="83" t="s">
        <v>901</v>
      </c>
      <c r="B858" s="78" t="s">
        <v>2331</v>
      </c>
      <c r="C858" s="74">
        <f>D858*'Клапаны обратные'!$F$21</f>
        <v>2622.496653870546</v>
      </c>
      <c r="D858" s="95">
        <v>40.976510216727284</v>
      </c>
    </row>
    <row r="859" spans="1:4" ht="15">
      <c r="A859" s="83" t="s">
        <v>903</v>
      </c>
      <c r="B859" s="78" t="s">
        <v>2332</v>
      </c>
      <c r="C859" s="74">
        <f>D859*'Клапаны обратные'!$F$21</f>
        <v>3732.579224041953</v>
      </c>
      <c r="D859" s="95">
        <v>58.32155037565551</v>
      </c>
    </row>
    <row r="860" spans="1:4" ht="15">
      <c r="A860" s="83" t="s">
        <v>902</v>
      </c>
      <c r="B860" s="78" t="s">
        <v>2333</v>
      </c>
      <c r="C860" s="74">
        <f>D860*'Клапаны обратные'!$F$21</f>
        <v>5686.970627346374</v>
      </c>
      <c r="D860" s="95">
        <v>88.8589160522871</v>
      </c>
    </row>
    <row r="861" spans="1:4" ht="15">
      <c r="A861" s="83" t="s">
        <v>906</v>
      </c>
      <c r="B861" s="78" t="s">
        <v>2334</v>
      </c>
      <c r="C861" s="74">
        <f>D861*'Клапаны обратные'!$F$21</f>
        <v>8487.139226971869</v>
      </c>
      <c r="D861" s="95">
        <v>132.61155042143545</v>
      </c>
    </row>
    <row r="862" spans="1:4" ht="15">
      <c r="A862" s="83" t="s">
        <v>910</v>
      </c>
      <c r="B862" s="78" t="s">
        <v>2335</v>
      </c>
      <c r="C862" s="74">
        <f>D862*'Клапаны обратные'!$F$21</f>
        <v>674.8823114340817</v>
      </c>
      <c r="D862" s="95">
        <v>10.545036116157526</v>
      </c>
    </row>
    <row r="863" spans="1:4" ht="15">
      <c r="A863" s="83" t="s">
        <v>914</v>
      </c>
      <c r="B863" s="78" t="s">
        <v>2336</v>
      </c>
      <c r="C863" s="74">
        <f>D863*'Клапаны обратные'!$F$21</f>
        <v>674.8823114340817</v>
      </c>
      <c r="D863" s="95">
        <v>10.545036116157526</v>
      </c>
    </row>
    <row r="864" spans="1:4" ht="15">
      <c r="A864" s="83" t="s">
        <v>177</v>
      </c>
      <c r="B864" s="78" t="s">
        <v>2337</v>
      </c>
      <c r="C864" s="74">
        <f>D864*'Клапаны обратные'!$F$21</f>
        <v>674.8823114340817</v>
      </c>
      <c r="D864" s="95">
        <v>10.545036116157526</v>
      </c>
    </row>
    <row r="865" spans="1:4" ht="15">
      <c r="A865" s="83" t="s">
        <v>178</v>
      </c>
      <c r="B865" s="78" t="s">
        <v>2338</v>
      </c>
      <c r="C865" s="74">
        <f>D865*'Клапаны обратные'!$F$21</f>
        <v>1002.4402533853516</v>
      </c>
      <c r="D865" s="95">
        <v>15.66312895914612</v>
      </c>
    </row>
    <row r="866" spans="1:4" ht="15">
      <c r="A866" s="83" t="s">
        <v>179</v>
      </c>
      <c r="B866" s="78" t="s">
        <v>2339</v>
      </c>
      <c r="C866" s="74">
        <f>D866*'Клапаны обратные'!$F$21</f>
        <v>1403.416354739492</v>
      </c>
      <c r="D866" s="95">
        <v>21.92838054280456</v>
      </c>
    </row>
    <row r="867" spans="1:4" ht="15">
      <c r="A867" s="83" t="s">
        <v>180</v>
      </c>
      <c r="B867" s="78" t="s">
        <v>2340</v>
      </c>
      <c r="C867" s="74">
        <f>D867*'Клапаны обратные'!$F$21</f>
        <v>2425.6230356563865</v>
      </c>
      <c r="D867" s="95">
        <v>37.90035993213104</v>
      </c>
    </row>
    <row r="868" spans="1:4" ht="15">
      <c r="A868" s="83" t="s">
        <v>909</v>
      </c>
      <c r="B868" s="78" t="s">
        <v>2341</v>
      </c>
      <c r="C868" s="74">
        <f>D868*'Клапаны обратные'!$F$21</f>
        <v>4032.1253144056664</v>
      </c>
      <c r="D868" s="95">
        <v>63.00195803758854</v>
      </c>
    </row>
    <row r="869" spans="1:4" ht="15">
      <c r="A869" s="83" t="s">
        <v>911</v>
      </c>
      <c r="B869" s="78" t="s">
        <v>2342</v>
      </c>
      <c r="C869" s="74">
        <f>D869*'Клапаны обратные'!$F$21</f>
        <v>6093.707230438279</v>
      </c>
      <c r="D869" s="95">
        <v>95.21417547559811</v>
      </c>
    </row>
    <row r="870" spans="1:4" ht="15">
      <c r="A870" s="83" t="s">
        <v>912</v>
      </c>
      <c r="B870" s="78" t="s">
        <v>2343</v>
      </c>
      <c r="C870" s="74">
        <f>D870*'Клапаны обратные'!$F$21</f>
        <v>18060.867213106223</v>
      </c>
      <c r="D870" s="95">
        <v>282.20105020478474</v>
      </c>
    </row>
    <row r="871" spans="1:4" ht="15">
      <c r="A871" s="83" t="s">
        <v>913</v>
      </c>
      <c r="B871" s="78" t="s">
        <v>2344</v>
      </c>
      <c r="C871" s="74">
        <f>D871*'Клапаны обратные'!$F$21</f>
        <v>24668.501559364602</v>
      </c>
      <c r="D871" s="95">
        <v>385.4453368650719</v>
      </c>
    </row>
    <row r="872" spans="1:4" ht="15">
      <c r="A872" s="83" t="s">
        <v>915</v>
      </c>
      <c r="B872" s="78" t="s">
        <v>2345</v>
      </c>
      <c r="C872" s="74">
        <f>D872*'Клапаны обратные'!$F$21</f>
        <v>41407.84190321915</v>
      </c>
      <c r="D872" s="95">
        <v>646.9975297377993</v>
      </c>
    </row>
    <row r="873" spans="1:4" ht="15">
      <c r="A873" s="83" t="s">
        <v>916</v>
      </c>
      <c r="B873" s="78" t="s">
        <v>2346</v>
      </c>
      <c r="C873" s="74">
        <f>D873*'Клапаны обратные'!$F$21</f>
        <v>686.1774128806773</v>
      </c>
      <c r="D873" s="95">
        <v>10.721522076260582</v>
      </c>
    </row>
    <row r="874" spans="1:4" ht="15">
      <c r="A874" s="83" t="s">
        <v>803</v>
      </c>
      <c r="B874" s="78" t="s">
        <v>2347</v>
      </c>
      <c r="C874" s="74">
        <f>D874*'Клапаны обратные'!$F$21</f>
        <v>686.1774128806773</v>
      </c>
      <c r="D874" s="95">
        <v>10.721522076260582</v>
      </c>
    </row>
    <row r="875" spans="1:4" ht="15">
      <c r="A875" s="83" t="s">
        <v>137</v>
      </c>
      <c r="B875" s="78" t="s">
        <v>2348</v>
      </c>
      <c r="C875" s="74">
        <f>D875*'Клапаны обратные'!$F$21</f>
        <v>686.1774128806773</v>
      </c>
      <c r="D875" s="95">
        <v>10.721522076260582</v>
      </c>
    </row>
    <row r="876" spans="1:4" ht="15">
      <c r="A876" s="83" t="s">
        <v>139</v>
      </c>
      <c r="B876" s="78" t="s">
        <v>2349</v>
      </c>
      <c r="C876" s="74">
        <f>D876*'Клапаны обратные'!$F$21</f>
        <v>996.7927026620538</v>
      </c>
      <c r="D876" s="95">
        <v>15.57488597909459</v>
      </c>
    </row>
    <row r="877" spans="1:4" ht="15">
      <c r="A877" s="83" t="s">
        <v>141</v>
      </c>
      <c r="B877" s="78" t="s">
        <v>2350</v>
      </c>
      <c r="C877" s="74">
        <f>D877*'Клапаны обратные'!$F$21</f>
        <v>1513.543593843799</v>
      </c>
      <c r="D877" s="95">
        <v>23.64911865380936</v>
      </c>
    </row>
    <row r="878" spans="1:4" ht="15">
      <c r="A878" s="83" t="s">
        <v>143</v>
      </c>
      <c r="B878" s="78" t="s">
        <v>2351</v>
      </c>
      <c r="C878" s="74">
        <f>D878*'Клапаны обратные'!$F$21</f>
        <v>2456.684564634523</v>
      </c>
      <c r="D878" s="95">
        <v>38.385696322414425</v>
      </c>
    </row>
    <row r="879" spans="1:4" ht="15">
      <c r="A879" s="83" t="s">
        <v>144</v>
      </c>
      <c r="B879" s="78" t="s">
        <v>2352</v>
      </c>
      <c r="C879" s="74">
        <f>D879*'Клапаны обратные'!$F$21</f>
        <v>3908.105100522047</v>
      </c>
      <c r="D879" s="95">
        <v>61.064142195656984</v>
      </c>
    </row>
    <row r="880" spans="1:4" ht="15">
      <c r="A880" s="83" t="s">
        <v>145</v>
      </c>
      <c r="B880" s="78" t="s">
        <v>2353</v>
      </c>
      <c r="C880" s="74">
        <f>D880*'Клапаны обратные'!$F$21</f>
        <v>5715.321331977329</v>
      </c>
      <c r="D880" s="95">
        <v>89.30189581214576</v>
      </c>
    </row>
    <row r="881" spans="1:4" ht="15">
      <c r="A881" s="83" t="s">
        <v>921</v>
      </c>
      <c r="B881" s="78" t="s">
        <v>2354</v>
      </c>
      <c r="C881" s="74">
        <f>D881*'Клапаны обратные'!$F$21</f>
        <v>686.1774128806773</v>
      </c>
      <c r="D881" s="95">
        <v>10.721522076260582</v>
      </c>
    </row>
    <row r="882" spans="1:4" ht="15">
      <c r="A882" s="83" t="s">
        <v>804</v>
      </c>
      <c r="B882" s="78" t="s">
        <v>2355</v>
      </c>
      <c r="C882" s="74">
        <f>D882*'Клапаны обратные'!$F$21</f>
        <v>686.1774128806773</v>
      </c>
      <c r="D882" s="95">
        <v>10.721522076260582</v>
      </c>
    </row>
    <row r="883" spans="1:4" ht="15">
      <c r="A883" s="83" t="s">
        <v>920</v>
      </c>
      <c r="B883" s="78" t="s">
        <v>2356</v>
      </c>
      <c r="C883" s="74">
        <f>D883*'Клапаны обратные'!$F$21</f>
        <v>686.1774128806773</v>
      </c>
      <c r="D883" s="95">
        <v>10.721522076260582</v>
      </c>
    </row>
    <row r="884" spans="1:4" ht="15">
      <c r="A884" s="83" t="s">
        <v>923</v>
      </c>
      <c r="B884" s="78" t="s">
        <v>2357</v>
      </c>
      <c r="C884" s="74">
        <f>D884*'Клапаны обратные'!$F$21</f>
        <v>996.7927026620538</v>
      </c>
      <c r="D884" s="95">
        <v>15.57488597909459</v>
      </c>
    </row>
    <row r="885" spans="1:4" ht="15">
      <c r="A885" s="83" t="s">
        <v>917</v>
      </c>
      <c r="B885" s="78" t="s">
        <v>2358</v>
      </c>
      <c r="C885" s="74">
        <f>D885*'Клапаны обратные'!$F$21</f>
        <v>1513.543593843799</v>
      </c>
      <c r="D885" s="95">
        <v>23.64911865380936</v>
      </c>
    </row>
    <row r="886" spans="1:4" ht="15">
      <c r="A886" s="83" t="s">
        <v>919</v>
      </c>
      <c r="B886" s="78" t="s">
        <v>2359</v>
      </c>
      <c r="C886" s="74">
        <f>D886*'Клапаны обратные'!$F$21</f>
        <v>2456.684564634523</v>
      </c>
      <c r="D886" s="95">
        <v>38.385696322414425</v>
      </c>
    </row>
    <row r="887" spans="1:4" ht="15">
      <c r="A887" s="83" t="s">
        <v>918</v>
      </c>
      <c r="B887" s="78" t="s">
        <v>2360</v>
      </c>
      <c r="C887" s="74">
        <f>D887*'Клапаны обратные'!$F$21</f>
        <v>3908.105100522047</v>
      </c>
      <c r="D887" s="95">
        <v>61.064142195656984</v>
      </c>
    </row>
    <row r="888" spans="1:4" ht="15">
      <c r="A888" s="83" t="s">
        <v>922</v>
      </c>
      <c r="B888" s="78" t="s">
        <v>2361</v>
      </c>
      <c r="C888" s="74">
        <f>D888*'Клапаны обратные'!$F$21</f>
        <v>5715.321331977329</v>
      </c>
      <c r="D888" s="95">
        <v>89.30189581214576</v>
      </c>
    </row>
    <row r="889" spans="1:4" ht="15">
      <c r="A889" s="83" t="s">
        <v>928</v>
      </c>
      <c r="B889" s="78" t="s">
        <v>2362</v>
      </c>
      <c r="C889" s="74">
        <f>D889*'Клапаны обратные'!$F$21</f>
        <v>917.7269925358854</v>
      </c>
      <c r="D889" s="95">
        <v>14.33948425837321</v>
      </c>
    </row>
    <row r="890" spans="1:4" ht="15">
      <c r="A890" s="83" t="s">
        <v>931</v>
      </c>
      <c r="B890" s="78" t="s">
        <v>2363</v>
      </c>
      <c r="C890" s="74">
        <f>D890*'Клапаны обратные'!$F$21</f>
        <v>917.7269925358854</v>
      </c>
      <c r="D890" s="95">
        <v>14.33948425837321</v>
      </c>
    </row>
    <row r="891" spans="1:4" ht="15">
      <c r="A891" s="83" t="s">
        <v>927</v>
      </c>
      <c r="B891" s="78" t="s">
        <v>2364</v>
      </c>
      <c r="C891" s="74">
        <f>D891*'Клапаны обратные'!$F$21</f>
        <v>1372.9195808336844</v>
      </c>
      <c r="D891" s="95">
        <v>21.45186845052632</v>
      </c>
    </row>
    <row r="892" spans="1:4" ht="15">
      <c r="A892" s="83" t="s">
        <v>930</v>
      </c>
      <c r="B892" s="78" t="s">
        <v>2365</v>
      </c>
      <c r="C892" s="74">
        <f>D892*'Клапаны обратные'!$F$21</f>
        <v>2243.6589513517324</v>
      </c>
      <c r="D892" s="95">
        <v>35.05717111487082</v>
      </c>
    </row>
    <row r="893" spans="1:4" ht="15">
      <c r="A893" s="83" t="s">
        <v>924</v>
      </c>
      <c r="B893" s="78" t="s">
        <v>2366</v>
      </c>
      <c r="C893" s="74">
        <f>D893*'Клапаны обратные'!$F$21</f>
        <v>2882.3969381567085</v>
      </c>
      <c r="D893" s="95">
        <v>45.03745215869857</v>
      </c>
    </row>
    <row r="894" spans="1:4" ht="15">
      <c r="A894" s="83" t="s">
        <v>926</v>
      </c>
      <c r="B894" s="78" t="s">
        <v>2367</v>
      </c>
      <c r="C894" s="74">
        <f>D894*'Клапаны обратные'!$F$21</f>
        <v>4628.280768756977</v>
      </c>
      <c r="D894" s="95">
        <v>72.31688701182776</v>
      </c>
    </row>
    <row r="895" spans="1:4" ht="15">
      <c r="A895" s="83" t="s">
        <v>925</v>
      </c>
      <c r="B895" s="78" t="s">
        <v>2368</v>
      </c>
      <c r="C895" s="74">
        <f>D895*'Клапаны обратные'!$F$21</f>
        <v>6128.947946951657</v>
      </c>
      <c r="D895" s="95">
        <v>95.76481167111965</v>
      </c>
    </row>
    <row r="896" spans="1:4" ht="15">
      <c r="A896" s="83" t="s">
        <v>929</v>
      </c>
      <c r="B896" s="78" t="s">
        <v>2369</v>
      </c>
      <c r="C896" s="74">
        <f>D896*'Клапаны обратные'!$F$21</f>
        <v>9638.335966408884</v>
      </c>
      <c r="D896" s="95">
        <v>150.5989994751388</v>
      </c>
    </row>
    <row r="897" spans="1:4" ht="15">
      <c r="A897" s="83" t="s">
        <v>936</v>
      </c>
      <c r="B897" s="78" t="s">
        <v>2370</v>
      </c>
      <c r="C897" s="74">
        <f>D897*'Клапаны обратные'!$F$21</f>
        <v>718.0295989600766</v>
      </c>
      <c r="D897" s="95">
        <v>11.219212483751196</v>
      </c>
    </row>
    <row r="898" spans="1:4" ht="15">
      <c r="A898" s="83" t="s">
        <v>941</v>
      </c>
      <c r="B898" s="78" t="s">
        <v>2371</v>
      </c>
      <c r="C898" s="74">
        <f>D898*'Клапаны обратные'!$F$21</f>
        <v>718.0295989600766</v>
      </c>
      <c r="D898" s="95">
        <v>11.219212483751196</v>
      </c>
    </row>
    <row r="899" spans="1:4" ht="15">
      <c r="A899" s="83" t="s">
        <v>935</v>
      </c>
      <c r="B899" s="78" t="s">
        <v>2372</v>
      </c>
      <c r="C899" s="74">
        <f>D899*'Клапаны обратные'!$F$21</f>
        <v>1027.854231640192</v>
      </c>
      <c r="D899" s="95">
        <v>16.060222369378</v>
      </c>
    </row>
    <row r="900" spans="1:4" ht="15">
      <c r="A900" s="83" t="s">
        <v>940</v>
      </c>
      <c r="B900" s="78" t="s">
        <v>2373</v>
      </c>
      <c r="C900" s="74">
        <f>D900*'Клапаны обратные'!$F$21</f>
        <v>1472.768277621589</v>
      </c>
      <c r="D900" s="95">
        <v>23.01200433783733</v>
      </c>
    </row>
    <row r="901" spans="1:4" ht="15">
      <c r="A901" s="83" t="s">
        <v>932</v>
      </c>
      <c r="B901" s="78" t="s">
        <v>2374</v>
      </c>
      <c r="C901" s="74">
        <f>D901*'Клапаны обратные'!$F$21</f>
        <v>2184.924423829435</v>
      </c>
      <c r="D901" s="95">
        <v>34.13944412233492</v>
      </c>
    </row>
    <row r="902" spans="1:4" ht="15">
      <c r="A902" s="83" t="s">
        <v>934</v>
      </c>
      <c r="B902" s="78" t="s">
        <v>2375</v>
      </c>
      <c r="C902" s="74">
        <f>D902*'Клапаны обратные'!$F$21</f>
        <v>3180.4746653323646</v>
      </c>
      <c r="D902" s="95">
        <v>49.694916645818196</v>
      </c>
    </row>
    <row r="903" spans="1:4" ht="15">
      <c r="A903" s="83" t="s">
        <v>933</v>
      </c>
      <c r="B903" s="78" t="s">
        <v>2376</v>
      </c>
      <c r="C903" s="74">
        <f>D903*'Клапаны обратные'!$F$21</f>
        <v>4742.813097425455</v>
      </c>
      <c r="D903" s="95">
        <v>74.10645464727274</v>
      </c>
    </row>
    <row r="904" spans="1:4" ht="15">
      <c r="A904" s="83" t="s">
        <v>937</v>
      </c>
      <c r="B904" s="78" t="s">
        <v>2377</v>
      </c>
      <c r="C904" s="74">
        <f>D904*'Клапаны обратные'!$F$21</f>
        <v>7048.1433026755985</v>
      </c>
      <c r="D904" s="95">
        <v>110.12723910430623</v>
      </c>
    </row>
    <row r="905" spans="1:4" ht="15">
      <c r="A905" s="83" t="s">
        <v>938</v>
      </c>
      <c r="B905" s="78" t="s">
        <v>2378</v>
      </c>
      <c r="C905" s="74">
        <f>D905*'Клапаны обратные'!$F$21</f>
        <v>22025.447820861245</v>
      </c>
      <c r="D905" s="95">
        <v>344.14762220095696</v>
      </c>
    </row>
    <row r="906" spans="1:4" ht="15">
      <c r="A906" s="83" t="s">
        <v>939</v>
      </c>
      <c r="B906" s="78" t="s">
        <v>2379</v>
      </c>
      <c r="C906" s="74">
        <f>D906*'Клапаны обратные'!$F$21</f>
        <v>30835.62694920575</v>
      </c>
      <c r="D906" s="95">
        <v>481.80667108133986</v>
      </c>
    </row>
    <row r="907" spans="1:4" ht="15">
      <c r="A907" s="83" t="s">
        <v>942</v>
      </c>
      <c r="B907" s="78" t="s">
        <v>2380</v>
      </c>
      <c r="C907" s="74">
        <f>D907*'Клапаны обратные'!$F$21</f>
        <v>47868.63993067178</v>
      </c>
      <c r="D907" s="95">
        <v>747.9474989167466</v>
      </c>
    </row>
    <row r="908" spans="1:4" ht="15">
      <c r="A908" s="83" t="s">
        <v>197</v>
      </c>
      <c r="B908" s="78" t="s">
        <v>2381</v>
      </c>
      <c r="C908" s="74">
        <f>D908*'Клапаны обратные'!$F$21</f>
        <v>917.7269925358854</v>
      </c>
      <c r="D908" s="95">
        <v>14.33948425837321</v>
      </c>
    </row>
    <row r="909" spans="1:4" ht="15">
      <c r="A909" s="83" t="s">
        <v>198</v>
      </c>
      <c r="B909" s="78" t="s">
        <v>2382</v>
      </c>
      <c r="C909" s="74">
        <f>D909*'Клапаны обратные'!$F$21</f>
        <v>1428.8303329943321</v>
      </c>
      <c r="D909" s="95">
        <v>22.32547395303644</v>
      </c>
    </row>
    <row r="910" spans="1:4" ht="15">
      <c r="A910" s="83" t="s">
        <v>199</v>
      </c>
      <c r="B910" s="78" t="s">
        <v>2383</v>
      </c>
      <c r="C910" s="74">
        <f>D910*'Клапаны обратные'!$F$21</f>
        <v>1999.2329560474059</v>
      </c>
      <c r="D910" s="95">
        <v>31.238014938240717</v>
      </c>
    </row>
    <row r="911" spans="1:4" ht="15">
      <c r="A911" s="83" t="s">
        <v>200</v>
      </c>
      <c r="B911" s="78" t="s">
        <v>2384</v>
      </c>
      <c r="C911" s="74">
        <f>D911*'Клапаны обратные'!$F$21</f>
        <v>2538.5740501223413</v>
      </c>
      <c r="D911" s="95">
        <v>39.66521953316158</v>
      </c>
    </row>
    <row r="912" spans="1:4" ht="15">
      <c r="A912" s="83" t="s">
        <v>943</v>
      </c>
      <c r="B912" s="78" t="s">
        <v>2385</v>
      </c>
      <c r="C912" s="74">
        <f>D912*'Клапаны обратные'!$F$21</f>
        <v>10188.18150482915</v>
      </c>
      <c r="D912" s="95">
        <v>159.19033601295547</v>
      </c>
    </row>
    <row r="913" spans="1:4" ht="15">
      <c r="A913" s="83" t="s">
        <v>146</v>
      </c>
      <c r="B913" s="78" t="s">
        <v>2386</v>
      </c>
      <c r="C913" s="74">
        <f>D913*'Клапаны обратные'!$F$21</f>
        <v>909.2556664509387</v>
      </c>
      <c r="D913" s="95">
        <v>14.207119788295918</v>
      </c>
    </row>
    <row r="914" spans="1:4" ht="15">
      <c r="A914" s="83" t="s">
        <v>148</v>
      </c>
      <c r="B914" s="78" t="s">
        <v>2387</v>
      </c>
      <c r="C914" s="74">
        <f>D914*'Клапаны обратные'!$F$21</f>
        <v>1346.9408475065147</v>
      </c>
      <c r="D914" s="95">
        <v>21.045950742289293</v>
      </c>
    </row>
    <row r="915" spans="1:4" ht="15">
      <c r="A915" s="83" t="s">
        <v>150</v>
      </c>
      <c r="B915" s="78" t="s">
        <v>2388</v>
      </c>
      <c r="C915" s="74">
        <f>D915*'Клапаны обратные'!$F$21</f>
        <v>2182.7783545545826</v>
      </c>
      <c r="D915" s="95">
        <v>34.10591178991535</v>
      </c>
    </row>
    <row r="916" spans="1:4" ht="15">
      <c r="A916" s="83" t="s">
        <v>201</v>
      </c>
      <c r="B916" s="78" t="s">
        <v>2389</v>
      </c>
      <c r="C916" s="74">
        <f>D916*'Клапаны обратные'!$F$21</f>
        <v>2309.848245828782</v>
      </c>
      <c r="D916" s="95">
        <v>36.09137884107472</v>
      </c>
    </row>
    <row r="917" spans="1:4" ht="15">
      <c r="A917" s="83" t="s">
        <v>122</v>
      </c>
      <c r="B917" s="78" t="s">
        <v>2390</v>
      </c>
      <c r="C917" s="74">
        <f>D917*'Клапаны обратные'!$F$21</f>
        <v>824.5424056014723</v>
      </c>
      <c r="D917" s="95">
        <v>12.883475087523005</v>
      </c>
    </row>
    <row r="918" spans="1:4" ht="15">
      <c r="A918" s="83" t="s">
        <v>124</v>
      </c>
      <c r="B918" s="78" t="s">
        <v>2391</v>
      </c>
      <c r="C918" s="74">
        <f>D918*'Клапаны обратные'!$F$21</f>
        <v>1287.6415649118883</v>
      </c>
      <c r="D918" s="95">
        <v>20.119399451748254</v>
      </c>
    </row>
    <row r="919" spans="1:4" ht="15">
      <c r="A919" s="83" t="s">
        <v>126</v>
      </c>
      <c r="B919" s="78" t="s">
        <v>2392</v>
      </c>
      <c r="C919" s="74">
        <f>D919*'Клапаны обратные'!$F$21</f>
        <v>1798.744905370335</v>
      </c>
      <c r="D919" s="95">
        <v>28.105389146411483</v>
      </c>
    </row>
    <row r="920" spans="1:4" ht="15">
      <c r="A920" s="83" t="s">
        <v>946</v>
      </c>
      <c r="B920" s="78" t="s">
        <v>2393</v>
      </c>
      <c r="C920" s="74">
        <f>D920*'Клапаны обратные'!$F$21</f>
        <v>1618.0232822248076</v>
      </c>
      <c r="D920" s="95">
        <v>25.28161378476262</v>
      </c>
    </row>
    <row r="921" spans="1:4" ht="15">
      <c r="A921" s="83" t="s">
        <v>195</v>
      </c>
      <c r="B921" s="78" t="s">
        <v>2394</v>
      </c>
      <c r="C921" s="74">
        <f>D921*'Клапаны обратные'!$F$21</f>
        <v>2199.7210067244764</v>
      </c>
      <c r="D921" s="95">
        <v>34.370640730069944</v>
      </c>
    </row>
    <row r="922" spans="1:4" ht="15">
      <c r="A922" s="83" t="s">
        <v>196</v>
      </c>
      <c r="B922" s="78" t="s">
        <v>2395</v>
      </c>
      <c r="C922" s="74">
        <f>D922*'Клапаны обратные'!$F$21</f>
        <v>2984.7305572628647</v>
      </c>
      <c r="D922" s="95">
        <v>46.63641495723226</v>
      </c>
    </row>
    <row r="923" spans="1:4" ht="15">
      <c r="A923" s="83" t="s">
        <v>945</v>
      </c>
      <c r="B923" s="78" t="s">
        <v>2396</v>
      </c>
      <c r="C923" s="74">
        <f>D923*'Клапаны обратные'!$F$21</f>
        <v>4591.458738041075</v>
      </c>
      <c r="D923" s="95">
        <v>71.7415427818918</v>
      </c>
    </row>
    <row r="924" spans="1:4" ht="15">
      <c r="A924" s="83" t="s">
        <v>944</v>
      </c>
      <c r="B924" s="78" t="s">
        <v>2397</v>
      </c>
      <c r="C924" s="74">
        <f>D924*'Клапаны обратные'!$F$21</f>
        <v>6616.1056723433185</v>
      </c>
      <c r="D924" s="95">
        <v>103.37665113036435</v>
      </c>
    </row>
    <row r="925" spans="1:4" ht="15">
      <c r="A925" s="83" t="s">
        <v>947</v>
      </c>
      <c r="B925" s="78" t="s">
        <v>2398</v>
      </c>
      <c r="C925" s="74">
        <f>D925*'Клапаны обратные'!$F$21</f>
        <v>9411.643280375709</v>
      </c>
      <c r="D925" s="95">
        <v>147.05692625587045</v>
      </c>
    </row>
    <row r="926" spans="1:4" ht="15">
      <c r="A926" s="83" t="s">
        <v>952</v>
      </c>
      <c r="B926" s="78" t="s">
        <v>2399</v>
      </c>
      <c r="C926" s="74">
        <f>D926*'Клапаны обратные'!$F$21</f>
        <v>889.8280919627945</v>
      </c>
      <c r="D926" s="95">
        <v>13.903563936918664</v>
      </c>
    </row>
    <row r="927" spans="1:4" ht="15">
      <c r="A927" s="83" t="s">
        <v>955</v>
      </c>
      <c r="B927" s="78" t="s">
        <v>2400</v>
      </c>
      <c r="C927" s="74">
        <f>D927*'Клапаны обратные'!$F$21</f>
        <v>889.8280919627945</v>
      </c>
      <c r="D927" s="95">
        <v>13.903563936918664</v>
      </c>
    </row>
    <row r="928" spans="1:4" ht="15">
      <c r="A928" s="83" t="s">
        <v>951</v>
      </c>
      <c r="B928" s="78" t="s">
        <v>2401</v>
      </c>
      <c r="C928" s="74">
        <f>D928*'Клапаны обратные'!$F$21</f>
        <v>1278.94433679801</v>
      </c>
      <c r="D928" s="95">
        <v>19.983505262468906</v>
      </c>
    </row>
    <row r="929" spans="1:4" ht="15">
      <c r="A929" s="83" t="s">
        <v>954</v>
      </c>
      <c r="B929" s="78" t="s">
        <v>2402</v>
      </c>
      <c r="C929" s="74">
        <f>D929*'Клапаны обратные'!$F$21</f>
        <v>2052.7717369042684</v>
      </c>
      <c r="D929" s="95">
        <v>32.074558389129194</v>
      </c>
    </row>
    <row r="930" spans="1:4" ht="15">
      <c r="A930" s="83" t="s">
        <v>948</v>
      </c>
      <c r="B930" s="78" t="s">
        <v>2403</v>
      </c>
      <c r="C930" s="74">
        <f>D930*'Клапаны обратные'!$F$21</f>
        <v>2701.7882660256464</v>
      </c>
      <c r="D930" s="95">
        <v>42.215441656650725</v>
      </c>
    </row>
    <row r="931" spans="1:4" ht="15">
      <c r="A931" s="83" t="s">
        <v>950</v>
      </c>
      <c r="B931" s="78" t="s">
        <v>2404</v>
      </c>
      <c r="C931" s="74">
        <f>D931*'Клапаны обратные'!$F$21</f>
        <v>4409.494653736423</v>
      </c>
      <c r="D931" s="95">
        <v>68.89835396463161</v>
      </c>
    </row>
    <row r="932" spans="1:4" ht="15">
      <c r="A932" s="83" t="s">
        <v>949</v>
      </c>
      <c r="B932" s="78" t="s">
        <v>2405</v>
      </c>
      <c r="C932" s="74">
        <f>D932*'Клапаны обратные'!$F$21</f>
        <v>5728.084796611981</v>
      </c>
      <c r="D932" s="95">
        <v>89.5013249470622</v>
      </c>
    </row>
    <row r="933" spans="1:4" ht="15">
      <c r="A933" s="83" t="s">
        <v>953</v>
      </c>
      <c r="B933" s="78" t="s">
        <v>2406</v>
      </c>
      <c r="C933" s="74">
        <f>D933*'Клапаны обратные'!$F$21</f>
        <v>9432.765120080843</v>
      </c>
      <c r="D933" s="95">
        <v>147.38695500126317</v>
      </c>
    </row>
    <row r="934" spans="1:4" ht="15">
      <c r="A934" s="83" t="s">
        <v>960</v>
      </c>
      <c r="B934" s="78" t="s">
        <v>2407</v>
      </c>
      <c r="C934" s="74">
        <f>D934*'Клапаны обратные'!$F$21</f>
        <v>704.8143302675599</v>
      </c>
      <c r="D934" s="95">
        <v>11.012723910430623</v>
      </c>
    </row>
    <row r="935" spans="1:4" ht="15">
      <c r="A935" s="83" t="s">
        <v>963</v>
      </c>
      <c r="B935" s="78" t="s">
        <v>2408</v>
      </c>
      <c r="C935" s="74">
        <f>D935*'Клапаны обратные'!$F$21</f>
        <v>704.8143302675599</v>
      </c>
      <c r="D935" s="95">
        <v>11.012723910430623</v>
      </c>
    </row>
    <row r="936" spans="1:4" ht="15">
      <c r="A936" s="83" t="s">
        <v>959</v>
      </c>
      <c r="B936" s="78" t="s">
        <v>2409</v>
      </c>
      <c r="C936" s="74">
        <f>D936*'Клапаны обратные'!$F$21</f>
        <v>1007.2971470073878</v>
      </c>
      <c r="D936" s="95">
        <v>15.739017921990435</v>
      </c>
    </row>
    <row r="937" spans="1:4" ht="15">
      <c r="A937" s="83" t="s">
        <v>962</v>
      </c>
      <c r="B937" s="78" t="s">
        <v>2410</v>
      </c>
      <c r="C937" s="74">
        <f>D937*'Клапаны обратные'!$F$21</f>
        <v>1447.8061034246127</v>
      </c>
      <c r="D937" s="95">
        <v>22.621970366009574</v>
      </c>
    </row>
    <row r="938" spans="1:4" ht="15">
      <c r="A938" s="83" t="s">
        <v>956</v>
      </c>
      <c r="B938" s="78" t="s">
        <v>2411</v>
      </c>
      <c r="C938" s="74">
        <f>D938*'Клапаны обратные'!$F$21</f>
        <v>2146.746980939943</v>
      </c>
      <c r="D938" s="95">
        <v>33.54292157718661</v>
      </c>
    </row>
    <row r="939" spans="1:4" ht="15">
      <c r="A939" s="83" t="s">
        <v>958</v>
      </c>
      <c r="B939" s="78" t="s">
        <v>2412</v>
      </c>
      <c r="C939" s="74">
        <f>D939*'Клапаны обратные'!$F$21</f>
        <v>3045.3852520310816</v>
      </c>
      <c r="D939" s="95">
        <v>47.58414456298565</v>
      </c>
    </row>
    <row r="940" spans="1:4" ht="15">
      <c r="A940" s="83" t="s">
        <v>957</v>
      </c>
      <c r="B940" s="78" t="s">
        <v>2413</v>
      </c>
      <c r="C940" s="74">
        <f>D940*'Клапаны обратные'!$F$21</f>
        <v>4669.394938022586</v>
      </c>
      <c r="D940" s="95">
        <v>72.9592959066029</v>
      </c>
    </row>
    <row r="941" spans="1:4" ht="15">
      <c r="A941" s="83" t="s">
        <v>961</v>
      </c>
      <c r="B941" s="78" t="s">
        <v>2414</v>
      </c>
      <c r="C941" s="74">
        <f>D941*'Клапаны обратные'!$F$21</f>
        <v>6942.421153135467</v>
      </c>
      <c r="D941" s="95">
        <v>108.47533051774167</v>
      </c>
    </row>
    <row r="942" spans="1:4" ht="15">
      <c r="A942" s="83" t="s">
        <v>968</v>
      </c>
      <c r="B942" s="78" t="s">
        <v>2415</v>
      </c>
      <c r="C942" s="74">
        <f>D942*'Клапаны обратные'!$F$21</f>
        <v>881.0179128344498</v>
      </c>
      <c r="D942" s="95">
        <v>13.765904888038278</v>
      </c>
    </row>
    <row r="943" spans="1:4" ht="15">
      <c r="A943" s="83" t="s">
        <v>971</v>
      </c>
      <c r="B943" s="78" t="s">
        <v>2416</v>
      </c>
      <c r="C943" s="74">
        <f>D943*'Клапаны обратные'!$F$21</f>
        <v>881.0179128344498</v>
      </c>
      <c r="D943" s="95">
        <v>13.765904888038278</v>
      </c>
    </row>
    <row r="944" spans="1:4" ht="15">
      <c r="A944" s="83" t="s">
        <v>967</v>
      </c>
      <c r="B944" s="78" t="s">
        <v>2417</v>
      </c>
      <c r="C944" s="74">
        <f>D944*'Клапаны обратные'!$F$21</f>
        <v>1233.4250779682297</v>
      </c>
      <c r="D944" s="95">
        <v>19.27226684325359</v>
      </c>
    </row>
    <row r="945" spans="1:4" ht="15">
      <c r="A945" s="83" t="s">
        <v>970</v>
      </c>
      <c r="B945" s="78" t="s">
        <v>2418</v>
      </c>
      <c r="C945" s="74">
        <f>D945*'Клапаны обратные'!$F$21</f>
        <v>1770.8460047972444</v>
      </c>
      <c r="D945" s="95">
        <v>27.669468824956944</v>
      </c>
    </row>
    <row r="946" spans="1:4" ht="15">
      <c r="A946" s="83" t="s">
        <v>964</v>
      </c>
      <c r="B946" s="78" t="s">
        <v>2419</v>
      </c>
      <c r="C946" s="74">
        <f>D946*'Клапаны обратные'!$F$21</f>
        <v>2622.496653870546</v>
      </c>
      <c r="D946" s="95">
        <v>40.976510216727284</v>
      </c>
    </row>
    <row r="947" spans="1:4" ht="15">
      <c r="A947" s="83" t="s">
        <v>966</v>
      </c>
      <c r="B947" s="78" t="s">
        <v>2420</v>
      </c>
      <c r="C947" s="74">
        <f>D947*'Клапаны обратные'!$F$21</f>
        <v>3732.579224041953</v>
      </c>
      <c r="D947" s="95">
        <v>58.32155037565551</v>
      </c>
    </row>
    <row r="948" spans="1:4" ht="15">
      <c r="A948" s="83" t="s">
        <v>965</v>
      </c>
      <c r="B948" s="78" t="s">
        <v>2421</v>
      </c>
      <c r="C948" s="74">
        <f>D948*'Клапаны обратные'!$F$21</f>
        <v>5686.970627346374</v>
      </c>
      <c r="D948" s="95">
        <v>88.8589160522871</v>
      </c>
    </row>
    <row r="949" spans="1:4" ht="15">
      <c r="A949" s="83" t="s">
        <v>969</v>
      </c>
      <c r="B949" s="78" t="s">
        <v>2422</v>
      </c>
      <c r="C949" s="74">
        <f>D949*'Клапаны обратные'!$F$21</f>
        <v>8487.139226971869</v>
      </c>
      <c r="D949" s="95">
        <v>132.61155042143545</v>
      </c>
    </row>
    <row r="950" spans="1:4" ht="15">
      <c r="A950" s="83" t="s">
        <v>976</v>
      </c>
      <c r="B950" s="78" t="s">
        <v>2423</v>
      </c>
      <c r="C950" s="74">
        <f>D950*'Клапаны обратные'!$F$21</f>
        <v>674.8823114340817</v>
      </c>
      <c r="D950" s="95">
        <v>10.545036116157526</v>
      </c>
    </row>
    <row r="951" spans="1:4" ht="15">
      <c r="A951" s="83" t="s">
        <v>979</v>
      </c>
      <c r="B951" s="78" t="s">
        <v>2424</v>
      </c>
      <c r="C951" s="74">
        <f>D951*'Клапаны обратные'!$F$21</f>
        <v>674.8823114340817</v>
      </c>
      <c r="D951" s="95">
        <v>10.545036116157526</v>
      </c>
    </row>
    <row r="952" spans="1:4" ht="15">
      <c r="A952" s="83" t="s">
        <v>975</v>
      </c>
      <c r="B952" s="78" t="s">
        <v>2425</v>
      </c>
      <c r="C952" s="74">
        <f>D952*'Клапаны обратные'!$F$21</f>
        <v>674.8823114340817</v>
      </c>
      <c r="D952" s="95">
        <v>10.545036116157526</v>
      </c>
    </row>
    <row r="953" spans="1:4" ht="15">
      <c r="A953" s="83" t="s">
        <v>978</v>
      </c>
      <c r="B953" s="78" t="s">
        <v>2426</v>
      </c>
      <c r="C953" s="74">
        <f>D953*'Клапаны обратные'!$F$21</f>
        <v>1002.4402533853516</v>
      </c>
      <c r="D953" s="95">
        <v>15.66312895914612</v>
      </c>
    </row>
    <row r="954" spans="1:4" ht="15">
      <c r="A954" s="83" t="s">
        <v>972</v>
      </c>
      <c r="B954" s="78" t="s">
        <v>2427</v>
      </c>
      <c r="C954" s="74">
        <f>D954*'Клапаны обратные'!$F$21</f>
        <v>1403.416354739492</v>
      </c>
      <c r="D954" s="95">
        <v>21.92838054280456</v>
      </c>
    </row>
    <row r="955" spans="1:4" ht="15">
      <c r="A955" s="83" t="s">
        <v>974</v>
      </c>
      <c r="B955" s="78" t="s">
        <v>2428</v>
      </c>
      <c r="C955" s="74">
        <f>D955*'Клапаны обратные'!$F$21</f>
        <v>2425.6230356563865</v>
      </c>
      <c r="D955" s="95">
        <v>37.90035993213104</v>
      </c>
    </row>
    <row r="956" spans="1:4" ht="15">
      <c r="A956" s="83" t="s">
        <v>973</v>
      </c>
      <c r="B956" s="78" t="s">
        <v>2429</v>
      </c>
      <c r="C956" s="74">
        <f>D956*'Клапаны обратные'!$F$21</f>
        <v>4032.1253144056664</v>
      </c>
      <c r="D956" s="95">
        <v>63.00195803758854</v>
      </c>
    </row>
    <row r="957" spans="1:4" ht="15">
      <c r="A957" s="83" t="s">
        <v>977</v>
      </c>
      <c r="B957" s="78" t="s">
        <v>2430</v>
      </c>
      <c r="C957" s="74">
        <f>D957*'Клапаны обратные'!$F$21</f>
        <v>6093.707230438279</v>
      </c>
      <c r="D957" s="95">
        <v>95.21417547559811</v>
      </c>
    </row>
    <row r="958" spans="1:4" ht="15">
      <c r="A958" s="83" t="s">
        <v>982</v>
      </c>
      <c r="B958" s="78" t="s">
        <v>2431</v>
      </c>
      <c r="C958" s="74">
        <f>D958*'Клапаны обратные'!$F$21</f>
        <v>686.1774128806773</v>
      </c>
      <c r="D958" s="95">
        <v>10.721522076260582</v>
      </c>
    </row>
    <row r="959" spans="1:4" ht="15">
      <c r="A959" s="83" t="s">
        <v>984</v>
      </c>
      <c r="B959" s="78" t="s">
        <v>2432</v>
      </c>
      <c r="C959" s="74">
        <f>D959*'Клапаны обратные'!$F$21</f>
        <v>686.1774128806773</v>
      </c>
      <c r="D959" s="95">
        <v>10.721522076260582</v>
      </c>
    </row>
    <row r="960" spans="1:4" ht="15">
      <c r="A960" s="83" t="s">
        <v>138</v>
      </c>
      <c r="B960" s="78" t="s">
        <v>2433</v>
      </c>
      <c r="C960" s="74">
        <f>D960*'Клапаны обратные'!$F$21</f>
        <v>686.1774128806773</v>
      </c>
      <c r="D960" s="95">
        <v>10.721522076260582</v>
      </c>
    </row>
    <row r="961" spans="1:4" ht="15">
      <c r="A961" s="83" t="s">
        <v>140</v>
      </c>
      <c r="B961" s="78" t="s">
        <v>2434</v>
      </c>
      <c r="C961" s="74">
        <f>D961*'Клапаны обратные'!$F$21</f>
        <v>996.7927026620538</v>
      </c>
      <c r="D961" s="95">
        <v>15.57488597909459</v>
      </c>
    </row>
    <row r="962" spans="1:4" ht="15">
      <c r="A962" s="83" t="s">
        <v>142</v>
      </c>
      <c r="B962" s="78" t="s">
        <v>2435</v>
      </c>
      <c r="C962" s="74">
        <f>D962*'Клапаны обратные'!$F$21</f>
        <v>1513.543593843799</v>
      </c>
      <c r="D962" s="95">
        <v>23.64911865380936</v>
      </c>
    </row>
    <row r="963" spans="1:4" ht="15">
      <c r="A963" s="83" t="s">
        <v>981</v>
      </c>
      <c r="B963" s="78" t="s">
        <v>2436</v>
      </c>
      <c r="C963" s="74">
        <f>D963*'Клапаны обратные'!$F$21</f>
        <v>2456.684564634523</v>
      </c>
      <c r="D963" s="95">
        <v>38.385696322414425</v>
      </c>
    </row>
    <row r="964" spans="1:4" ht="15">
      <c r="A964" s="83" t="s">
        <v>980</v>
      </c>
      <c r="B964" s="78" t="s">
        <v>2437</v>
      </c>
      <c r="C964" s="74">
        <f>D964*'Клапаны обратные'!$F$21</f>
        <v>3908.105100522047</v>
      </c>
      <c r="D964" s="95">
        <v>61.064142195656984</v>
      </c>
    </row>
    <row r="965" spans="1:4" ht="15">
      <c r="A965" s="83" t="s">
        <v>983</v>
      </c>
      <c r="B965" s="78" t="s">
        <v>2438</v>
      </c>
      <c r="C965" s="74">
        <f>D965*'Клапаны обратные'!$F$21</f>
        <v>5715.321331977329</v>
      </c>
      <c r="D965" s="95">
        <v>89.30189581214576</v>
      </c>
    </row>
    <row r="966" spans="1:4" ht="15">
      <c r="A966" s="83" t="s">
        <v>989</v>
      </c>
      <c r="B966" s="78" t="s">
        <v>2439</v>
      </c>
      <c r="C966" s="74">
        <f>D966*'Клапаны обратные'!$F$21</f>
        <v>917.7269925358854</v>
      </c>
      <c r="D966" s="95">
        <v>14.33948425837321</v>
      </c>
    </row>
    <row r="967" spans="1:4" ht="15">
      <c r="A967" s="83" t="s">
        <v>992</v>
      </c>
      <c r="B967" s="78" t="s">
        <v>2440</v>
      </c>
      <c r="C967" s="74">
        <f>D967*'Клапаны обратные'!$F$21</f>
        <v>917.7269925358854</v>
      </c>
      <c r="D967" s="95">
        <v>14.33948425837321</v>
      </c>
    </row>
    <row r="968" spans="1:4" ht="15">
      <c r="A968" s="83" t="s">
        <v>988</v>
      </c>
      <c r="B968" s="78" t="s">
        <v>2441</v>
      </c>
      <c r="C968" s="74">
        <f>D968*'Клапаны обратные'!$F$21</f>
        <v>1372.9195808336844</v>
      </c>
      <c r="D968" s="95">
        <v>21.45186845052632</v>
      </c>
    </row>
    <row r="969" spans="1:4" ht="15">
      <c r="A969" s="83" t="s">
        <v>991</v>
      </c>
      <c r="B969" s="78" t="s">
        <v>2442</v>
      </c>
      <c r="C969" s="74">
        <f>D969*'Клапаны обратные'!$F$21</f>
        <v>2243.6589513517324</v>
      </c>
      <c r="D969" s="95">
        <v>35.05717111487082</v>
      </c>
    </row>
    <row r="970" spans="1:4" ht="15">
      <c r="A970" s="83" t="s">
        <v>985</v>
      </c>
      <c r="B970" s="78" t="s">
        <v>2443</v>
      </c>
      <c r="C970" s="74">
        <f>D970*'Клапаны обратные'!$F$21</f>
        <v>2882.3969381567085</v>
      </c>
      <c r="D970" s="95">
        <v>45.03745215869857</v>
      </c>
    </row>
    <row r="971" spans="1:4" ht="15">
      <c r="A971" s="83" t="s">
        <v>987</v>
      </c>
      <c r="B971" s="78" t="s">
        <v>2444</v>
      </c>
      <c r="C971" s="74">
        <f>D971*'Клапаны обратные'!$F$21</f>
        <v>4628.280768756977</v>
      </c>
      <c r="D971" s="95">
        <v>72.31688701182776</v>
      </c>
    </row>
    <row r="972" spans="1:4" ht="15">
      <c r="A972" s="83" t="s">
        <v>986</v>
      </c>
      <c r="B972" s="78" t="s">
        <v>2445</v>
      </c>
      <c r="C972" s="74">
        <f>D972*'Клапаны обратные'!$F$21</f>
        <v>6128.947946951657</v>
      </c>
      <c r="D972" s="95">
        <v>95.76481167111965</v>
      </c>
    </row>
    <row r="973" spans="1:4" ht="15">
      <c r="A973" s="83" t="s">
        <v>990</v>
      </c>
      <c r="B973" s="78" t="s">
        <v>2446</v>
      </c>
      <c r="C973" s="74">
        <f>D973*'Клапаны обратные'!$F$21</f>
        <v>9638.335966408884</v>
      </c>
      <c r="D973" s="95">
        <v>150.5989994751388</v>
      </c>
    </row>
    <row r="974" spans="1:4" ht="15">
      <c r="A974" s="83" t="s">
        <v>997</v>
      </c>
      <c r="B974" s="78" t="s">
        <v>2447</v>
      </c>
      <c r="C974" s="74">
        <f>D974*'Клапаны обратные'!$F$21</f>
        <v>718.0295989600766</v>
      </c>
      <c r="D974" s="95">
        <v>11.219212483751196</v>
      </c>
    </row>
    <row r="975" spans="1:4" ht="15">
      <c r="A975" s="83" t="s">
        <v>1000</v>
      </c>
      <c r="B975" s="78" t="s">
        <v>2448</v>
      </c>
      <c r="C975" s="74">
        <f>D975*'Клапаны обратные'!$F$21</f>
        <v>718.0295989600766</v>
      </c>
      <c r="D975" s="95">
        <v>11.219212483751196</v>
      </c>
    </row>
    <row r="976" spans="1:4" ht="15">
      <c r="A976" s="83" t="s">
        <v>996</v>
      </c>
      <c r="B976" s="78" t="s">
        <v>2449</v>
      </c>
      <c r="C976" s="74">
        <f>D976*'Клапаны обратные'!$F$21</f>
        <v>1027.854231640192</v>
      </c>
      <c r="D976" s="95">
        <v>16.060222369378</v>
      </c>
    </row>
    <row r="977" spans="1:4" ht="15">
      <c r="A977" s="83" t="s">
        <v>999</v>
      </c>
      <c r="B977" s="78" t="s">
        <v>2450</v>
      </c>
      <c r="C977" s="74">
        <f>D977*'Клапаны обратные'!$F$21</f>
        <v>1472.768277621589</v>
      </c>
      <c r="D977" s="95">
        <v>23.01200433783733</v>
      </c>
    </row>
    <row r="978" spans="1:4" ht="15">
      <c r="A978" s="83" t="s">
        <v>993</v>
      </c>
      <c r="B978" s="78" t="s">
        <v>2451</v>
      </c>
      <c r="C978" s="74">
        <f>D978*'Клапаны обратные'!$F$21</f>
        <v>2184.924423829435</v>
      </c>
      <c r="D978" s="95">
        <v>34.13944412233492</v>
      </c>
    </row>
    <row r="979" spans="1:4" ht="15">
      <c r="A979" s="83" t="s">
        <v>995</v>
      </c>
      <c r="B979" s="78" t="s">
        <v>2452</v>
      </c>
      <c r="C979" s="74">
        <f>D979*'Клапаны обратные'!$F$21</f>
        <v>3180.4746653323646</v>
      </c>
      <c r="D979" s="95">
        <v>49.694916645818196</v>
      </c>
    </row>
    <row r="980" spans="1:4" ht="15">
      <c r="A980" s="83" t="s">
        <v>994</v>
      </c>
      <c r="B980" s="78" t="s">
        <v>2453</v>
      </c>
      <c r="C980" s="74">
        <f>D980*'Клапаны обратные'!$F$21</f>
        <v>4742.813097425455</v>
      </c>
      <c r="D980" s="95">
        <v>74.10645464727274</v>
      </c>
    </row>
    <row r="981" spans="1:4" ht="15">
      <c r="A981" s="83" t="s">
        <v>998</v>
      </c>
      <c r="B981" s="78" t="s">
        <v>2454</v>
      </c>
      <c r="C981" s="74">
        <f>D981*'Клапаны обратные'!$F$21</f>
        <v>7048.1433026755985</v>
      </c>
      <c r="D981" s="95">
        <v>110.12723910430623</v>
      </c>
    </row>
    <row r="982" spans="1:4" ht="15">
      <c r="A982" s="83" t="s">
        <v>1005</v>
      </c>
      <c r="B982" s="78" t="s">
        <v>2455</v>
      </c>
      <c r="C982" s="74">
        <f>D982*'Клапаны обратные'!$F$21</f>
        <v>867.8026441419333</v>
      </c>
      <c r="D982" s="95">
        <v>13.559416314717708</v>
      </c>
    </row>
    <row r="983" spans="1:4" ht="15">
      <c r="A983" s="83" t="s">
        <v>1008</v>
      </c>
      <c r="B983" s="78" t="s">
        <v>2456</v>
      </c>
      <c r="C983" s="74">
        <f>D983*'Клапаны обратные'!$F$21</f>
        <v>867.8026441419333</v>
      </c>
      <c r="D983" s="95">
        <v>13.559416314717708</v>
      </c>
    </row>
    <row r="984" spans="1:4" ht="15">
      <c r="A984" s="83" t="s">
        <v>1004</v>
      </c>
      <c r="B984" s="78" t="s">
        <v>2457</v>
      </c>
      <c r="C984" s="74">
        <f>D984*'Клапаны обратные'!$F$21</f>
        <v>1259.4038112953995</v>
      </c>
      <c r="D984" s="95">
        <v>19.678184551490617</v>
      </c>
    </row>
    <row r="985" spans="1:4" ht="15">
      <c r="A985" s="83" t="s">
        <v>1007</v>
      </c>
      <c r="B985" s="78" t="s">
        <v>2458</v>
      </c>
      <c r="C985" s="74">
        <f>D985*'Клапаны обратные'!$F$21</f>
        <v>1936.7710450477323</v>
      </c>
      <c r="D985" s="95">
        <v>30.262047578870817</v>
      </c>
    </row>
    <row r="986" spans="1:4" ht="15">
      <c r="A986" s="83" t="s">
        <v>1001</v>
      </c>
      <c r="B986" s="78" t="s">
        <v>2459</v>
      </c>
      <c r="C986" s="74">
        <f>D986*'Клапаны обратные'!$F$21</f>
        <v>2659.996390673243</v>
      </c>
      <c r="D986" s="95">
        <v>41.56244360426942</v>
      </c>
    </row>
    <row r="987" spans="1:4" ht="15">
      <c r="A987" s="83" t="s">
        <v>1003</v>
      </c>
      <c r="B987" s="78" t="s">
        <v>2460</v>
      </c>
      <c r="C987" s="74">
        <f>D987*'Клапаны обратные'!$F$21</f>
        <v>4269.548346813102</v>
      </c>
      <c r="D987" s="95">
        <v>66.71169291895472</v>
      </c>
    </row>
    <row r="988" spans="1:4" ht="15">
      <c r="A988" s="83" t="s">
        <v>1002</v>
      </c>
      <c r="B988" s="78" t="s">
        <v>2461</v>
      </c>
      <c r="C988" s="74">
        <f>D988*'Клапаны обратные'!$F$21</f>
        <v>5545.894810278395</v>
      </c>
      <c r="D988" s="95">
        <v>86.65460641059992</v>
      </c>
    </row>
    <row r="989" spans="1:4" ht="15">
      <c r="A989" s="83" t="s">
        <v>1006</v>
      </c>
      <c r="B989" s="78" t="s">
        <v>2462</v>
      </c>
      <c r="C989" s="74">
        <f>D989*'Клапаны обратные'!$F$21</f>
        <v>9174.446149997208</v>
      </c>
      <c r="D989" s="95">
        <v>143.35072109370637</v>
      </c>
    </row>
    <row r="990" spans="1:4" ht="15">
      <c r="A990" s="83" t="s">
        <v>1013</v>
      </c>
      <c r="B990" s="78" t="s">
        <v>2463</v>
      </c>
      <c r="C990" s="74">
        <f>D990*'Клапаны обратные'!$F$21</f>
        <v>690.1306983869858</v>
      </c>
      <c r="D990" s="95">
        <v>10.783292162296654</v>
      </c>
    </row>
    <row r="991" spans="1:4" ht="15">
      <c r="A991" s="83" t="s">
        <v>1016</v>
      </c>
      <c r="B991" s="78" t="s">
        <v>2464</v>
      </c>
      <c r="C991" s="74">
        <f>D991*'Клапаны обратные'!$F$21</f>
        <v>690.1306983869858</v>
      </c>
      <c r="D991" s="95">
        <v>10.783292162296654</v>
      </c>
    </row>
    <row r="992" spans="1:4" ht="15">
      <c r="A992" s="83" t="s">
        <v>1012</v>
      </c>
      <c r="B992" s="78" t="s">
        <v>2465</v>
      </c>
      <c r="C992" s="74">
        <f>D992*'Клапаны обратные'!$F$21</f>
        <v>992.6135151268136</v>
      </c>
      <c r="D992" s="95">
        <v>15.509586173856462</v>
      </c>
    </row>
    <row r="993" spans="1:4" ht="15">
      <c r="A993" s="83" t="s">
        <v>1015</v>
      </c>
      <c r="B993" s="78" t="s">
        <v>2466</v>
      </c>
      <c r="C993" s="74">
        <f>D993*'Клапаны обратные'!$F$21</f>
        <v>1427.2490187918092</v>
      </c>
      <c r="D993" s="95">
        <v>22.30076591862202</v>
      </c>
    </row>
    <row r="994" spans="1:4" ht="15">
      <c r="A994" s="83" t="s">
        <v>1009</v>
      </c>
      <c r="B994" s="78" t="s">
        <v>2467</v>
      </c>
      <c r="C994" s="74">
        <f>D994*'Клапаны обратные'!$F$21</f>
        <v>2114.44299080268</v>
      </c>
      <c r="D994" s="95">
        <v>33.038171731291875</v>
      </c>
    </row>
    <row r="995" spans="1:4" ht="15">
      <c r="A995" s="83" t="s">
        <v>1011</v>
      </c>
      <c r="B995" s="78" t="s">
        <v>2468</v>
      </c>
      <c r="C995" s="74">
        <f>D995*'Клапаны обратные'!$F$21</f>
        <v>3077.689242168344</v>
      </c>
      <c r="D995" s="95">
        <v>48.08889440888038</v>
      </c>
    </row>
    <row r="996" spans="1:4" ht="15">
      <c r="A996" s="83" t="s">
        <v>1010</v>
      </c>
      <c r="B996" s="78" t="s">
        <v>2469</v>
      </c>
      <c r="C996" s="74">
        <f>D996*'Клапаны обратные'!$F$21</f>
        <v>4600.381868183887</v>
      </c>
      <c r="D996" s="95">
        <v>71.88096669037323</v>
      </c>
    </row>
    <row r="997" spans="1:4" ht="15">
      <c r="A997" s="83" t="s">
        <v>1014</v>
      </c>
      <c r="B997" s="78" t="s">
        <v>2470</v>
      </c>
      <c r="C997" s="74">
        <f>D997*'Клапаны обратные'!$F$21</f>
        <v>6839.635729971447</v>
      </c>
      <c r="D997" s="95">
        <v>106.86930828080386</v>
      </c>
    </row>
    <row r="998" spans="1:4" ht="15">
      <c r="A998" s="83" t="s">
        <v>1021</v>
      </c>
      <c r="B998" s="78" t="s">
        <v>2471</v>
      </c>
      <c r="C998" s="74">
        <f>D998*'Клапаны обратные'!$F$21</f>
        <v>870.7393705180482</v>
      </c>
      <c r="D998" s="95">
        <v>13.605302664344503</v>
      </c>
    </row>
    <row r="999" spans="1:4" ht="15">
      <c r="A999" s="83" t="s">
        <v>1024</v>
      </c>
      <c r="B999" s="78" t="s">
        <v>2472</v>
      </c>
      <c r="C999" s="74">
        <f>D999*'Клапаны обратные'!$F$21</f>
        <v>870.7393705180482</v>
      </c>
      <c r="D999" s="95">
        <v>13.605302664344503</v>
      </c>
    </row>
    <row r="1000" spans="1:4" ht="15">
      <c r="A1000" s="83" t="s">
        <v>1020</v>
      </c>
      <c r="B1000" s="78" t="s">
        <v>2473</v>
      </c>
      <c r="C1000" s="74">
        <f>D1000*'Клапаны обратные'!$F$21</f>
        <v>1217.0471808706661</v>
      </c>
      <c r="D1000" s="95">
        <v>19.016362201104158</v>
      </c>
    </row>
    <row r="1001" spans="1:4" ht="15">
      <c r="A1001" s="83" t="s">
        <v>1023</v>
      </c>
      <c r="B1001" s="78" t="s">
        <v>2474</v>
      </c>
      <c r="C1001" s="74">
        <f>D1001*'Клапаны обратные'!$F$21</f>
        <v>1745.0931734990065</v>
      </c>
      <c r="D1001" s="95">
        <v>27.267080835921977</v>
      </c>
    </row>
    <row r="1002" spans="1:4" ht="15">
      <c r="A1002" s="83" t="s">
        <v>1017</v>
      </c>
      <c r="B1002" s="78" t="s">
        <v>2475</v>
      </c>
      <c r="C1002" s="74">
        <f>D1002*'Клапаны обратные'!$F$21</f>
        <v>2583.7544559087237</v>
      </c>
      <c r="D1002" s="95">
        <v>40.37116337357381</v>
      </c>
    </row>
    <row r="1003" spans="1:4" ht="15">
      <c r="A1003" s="83" t="s">
        <v>1019</v>
      </c>
      <c r="B1003" s="78" t="s">
        <v>2476</v>
      </c>
      <c r="C1003" s="74">
        <f>D1003*'Клапаны обратные'!$F$21</f>
        <v>3679.379296228488</v>
      </c>
      <c r="D1003" s="95">
        <v>57.49030150357012</v>
      </c>
    </row>
    <row r="1004" spans="1:4" ht="15">
      <c r="A1004" s="83" t="s">
        <v>1018</v>
      </c>
      <c r="B1004" s="78" t="s">
        <v>2477</v>
      </c>
      <c r="C1004" s="74">
        <f>D1004*'Клапаны обратные'!$F$21</f>
        <v>5602.370317511374</v>
      </c>
      <c r="D1004" s="95">
        <v>87.53703621111522</v>
      </c>
    </row>
    <row r="1005" spans="1:4" ht="15">
      <c r="A1005" s="83" t="s">
        <v>1022</v>
      </c>
      <c r="B1005" s="78" t="s">
        <v>2478</v>
      </c>
      <c r="C1005" s="74">
        <f>D1005*'Клапаны обратные'!$F$21</f>
        <v>8361.198845842326</v>
      </c>
      <c r="D1005" s="95">
        <v>130.64373196628634</v>
      </c>
    </row>
    <row r="1006" spans="1:4" ht="15">
      <c r="A1006" s="83" t="s">
        <v>1029</v>
      </c>
      <c r="B1006" s="78" t="s">
        <v>2479</v>
      </c>
      <c r="C1006" s="74">
        <f>D1006*'Клапаны обратные'!$F$21</f>
        <v>690.1306983869858</v>
      </c>
      <c r="D1006" s="95">
        <v>10.783292162296654</v>
      </c>
    </row>
    <row r="1007" spans="1:4" ht="15">
      <c r="A1007" s="83" t="s">
        <v>1032</v>
      </c>
      <c r="B1007" s="78" t="s">
        <v>2480</v>
      </c>
      <c r="C1007" s="74">
        <f>D1007*'Клапаны обратные'!$F$21</f>
        <v>690.1306983869858</v>
      </c>
      <c r="D1007" s="95">
        <v>10.783292162296654</v>
      </c>
    </row>
    <row r="1008" spans="1:4" ht="15">
      <c r="A1008" s="83" t="s">
        <v>1028</v>
      </c>
      <c r="B1008" s="78" t="s">
        <v>2481</v>
      </c>
      <c r="C1008" s="74">
        <f>D1008*'Клапаны обратные'!$F$21</f>
        <v>674.8823114340817</v>
      </c>
      <c r="D1008" s="95">
        <v>10.545036116157526</v>
      </c>
    </row>
    <row r="1009" spans="1:4" ht="15">
      <c r="A1009" s="83" t="s">
        <v>1031</v>
      </c>
      <c r="B1009" s="78" t="s">
        <v>2482</v>
      </c>
      <c r="C1009" s="74">
        <f>D1009*'Клапаны обратные'!$F$21</f>
        <v>1002.4402533853516</v>
      </c>
      <c r="D1009" s="95">
        <v>15.66312895914612</v>
      </c>
    </row>
    <row r="1010" spans="1:4" ht="15">
      <c r="A1010" s="83" t="s">
        <v>1025</v>
      </c>
      <c r="B1010" s="78" t="s">
        <v>2483</v>
      </c>
      <c r="C1010" s="74">
        <f>D1010*'Клапаны обратные'!$F$21</f>
        <v>1403.416354739492</v>
      </c>
      <c r="D1010" s="95">
        <v>21.92838054280456</v>
      </c>
    </row>
    <row r="1011" spans="1:4" ht="15">
      <c r="A1011" s="83" t="s">
        <v>1027</v>
      </c>
      <c r="B1011" s="78" t="s">
        <v>2484</v>
      </c>
      <c r="C1011" s="74">
        <f>D1011*'Клапаны обратные'!$F$21</f>
        <v>2425.6230356563865</v>
      </c>
      <c r="D1011" s="95">
        <v>37.90035993213104</v>
      </c>
    </row>
    <row r="1012" spans="1:4" ht="15">
      <c r="A1012" s="83" t="s">
        <v>1026</v>
      </c>
      <c r="B1012" s="78" t="s">
        <v>2485</v>
      </c>
      <c r="C1012" s="74">
        <f>D1012*'Клапаны обратные'!$F$21</f>
        <v>3952.833702250566</v>
      </c>
      <c r="D1012" s="95">
        <v>61.763026597665096</v>
      </c>
    </row>
    <row r="1013" spans="1:4" ht="15">
      <c r="A1013" s="83" t="s">
        <v>1030</v>
      </c>
      <c r="B1013" s="78" t="s">
        <v>2486</v>
      </c>
      <c r="C1013" s="74">
        <f>D1013*'Клапаны обратные'!$F$21</f>
        <v>5974.769812205626</v>
      </c>
      <c r="D1013" s="95">
        <v>93.35577831571291</v>
      </c>
    </row>
    <row r="1014" spans="1:4" ht="15">
      <c r="A1014" s="83" t="s">
        <v>1035</v>
      </c>
      <c r="B1014" s="78" t="s">
        <v>2487</v>
      </c>
      <c r="C1014" s="74">
        <f>D1014*'Клапаны обратные'!$F$21</f>
        <v>686.1774128806773</v>
      </c>
      <c r="D1014" s="95">
        <v>10.721522076260582</v>
      </c>
    </row>
    <row r="1015" spans="1:4" ht="15">
      <c r="A1015" s="83" t="s">
        <v>1037</v>
      </c>
      <c r="B1015" s="78" t="s">
        <v>2488</v>
      </c>
      <c r="C1015" s="74">
        <f>D1015*'Клапаны обратные'!$F$21</f>
        <v>686.1774128806773</v>
      </c>
      <c r="D1015" s="95">
        <v>10.721522076260582</v>
      </c>
    </row>
    <row r="1016" spans="1:4" ht="15">
      <c r="A1016" s="83" t="s">
        <v>129</v>
      </c>
      <c r="B1016" s="78" t="s">
        <v>2489</v>
      </c>
      <c r="C1016" s="74">
        <f>D1016*'Клапаны обратные'!$F$21</f>
        <v>686.1774128806773</v>
      </c>
      <c r="D1016" s="95">
        <v>10.721522076260582</v>
      </c>
    </row>
    <row r="1017" spans="1:4" ht="15">
      <c r="A1017" s="83" t="s">
        <v>131</v>
      </c>
      <c r="B1017" s="78" t="s">
        <v>2490</v>
      </c>
      <c r="C1017" s="74">
        <f>D1017*'Клапаны обратные'!$F$21</f>
        <v>996.7927026620538</v>
      </c>
      <c r="D1017" s="95">
        <v>15.57488597909459</v>
      </c>
    </row>
    <row r="1018" spans="1:4" ht="15">
      <c r="A1018" s="83" t="s">
        <v>133</v>
      </c>
      <c r="B1018" s="78" t="s">
        <v>2491</v>
      </c>
      <c r="C1018" s="74">
        <f>D1018*'Клапаны обратные'!$F$21</f>
        <v>1513.543593843799</v>
      </c>
      <c r="D1018" s="95">
        <v>23.64911865380936</v>
      </c>
    </row>
    <row r="1019" spans="1:4" ht="15">
      <c r="A1019" s="83" t="s">
        <v>1034</v>
      </c>
      <c r="B1019" s="78" t="s">
        <v>2492</v>
      </c>
      <c r="C1019" s="74">
        <f>D1019*'Клапаны обратные'!$F$21</f>
        <v>2456.684564634523</v>
      </c>
      <c r="D1019" s="95">
        <v>38.385696322414425</v>
      </c>
    </row>
    <row r="1020" spans="1:4" ht="15">
      <c r="A1020" s="83" t="s">
        <v>1033</v>
      </c>
      <c r="B1020" s="78" t="s">
        <v>2493</v>
      </c>
      <c r="C1020" s="74">
        <f>D1020*'Клапаны обратные'!$F$21</f>
        <v>3908.105100522047</v>
      </c>
      <c r="D1020" s="95">
        <v>61.064142195656984</v>
      </c>
    </row>
    <row r="1021" spans="1:4" ht="15">
      <c r="A1021" s="83" t="s">
        <v>1036</v>
      </c>
      <c r="B1021" s="78" t="s">
        <v>2494</v>
      </c>
      <c r="C1021" s="74">
        <f>D1021*'Клапаны обратные'!$F$21</f>
        <v>5715.321331977329</v>
      </c>
      <c r="D1021" s="95">
        <v>89.30189581214576</v>
      </c>
    </row>
    <row r="1022" spans="1:4" ht="15">
      <c r="A1022" s="83" t="s">
        <v>1041</v>
      </c>
      <c r="B1022" s="78" t="s">
        <v>2495</v>
      </c>
      <c r="C1022" s="74">
        <f>D1022*'Клапаны обратные'!$F$21</f>
        <v>836.9670171927274</v>
      </c>
      <c r="D1022" s="95">
        <v>13.077609643636366</v>
      </c>
    </row>
    <row r="1023" spans="1:4" ht="15">
      <c r="A1023" s="83" t="s">
        <v>1043</v>
      </c>
      <c r="B1023" s="78" t="s">
        <v>2496</v>
      </c>
      <c r="C1023" s="74">
        <f>D1023*'Клапаны обратные'!$F$21</f>
        <v>1192.3109087026226</v>
      </c>
      <c r="D1023" s="95">
        <v>18.629857948478477</v>
      </c>
    </row>
    <row r="1024" spans="1:4" ht="15">
      <c r="A1024" s="83" t="s">
        <v>1038</v>
      </c>
      <c r="B1024" s="78" t="s">
        <v>2497</v>
      </c>
      <c r="C1024" s="74">
        <f>D1024*'Клапаны обратные'!$F$21</f>
        <v>1782.5929103017036</v>
      </c>
      <c r="D1024" s="95">
        <v>27.85301422346412</v>
      </c>
    </row>
    <row r="1025" spans="1:4" ht="15">
      <c r="A1025" s="83" t="s">
        <v>1040</v>
      </c>
      <c r="B1025" s="78" t="s">
        <v>2498</v>
      </c>
      <c r="C1025" s="74">
        <f>D1025*'Клапаны обратные'!$F$21</f>
        <v>2751.712614419598</v>
      </c>
      <c r="D1025" s="95">
        <v>42.99550960030622</v>
      </c>
    </row>
    <row r="1026" spans="1:4" ht="15">
      <c r="A1026" s="83" t="s">
        <v>1039</v>
      </c>
      <c r="B1026" s="78" t="s">
        <v>2499</v>
      </c>
      <c r="C1026" s="74">
        <f>D1026*'Клапаны обратные'!$F$21</f>
        <v>4440.330280685627</v>
      </c>
      <c r="D1026" s="95">
        <v>69.38016063571293</v>
      </c>
    </row>
    <row r="1027" spans="1:4" ht="15">
      <c r="A1027" s="83" t="s">
        <v>1042</v>
      </c>
      <c r="B1027" s="78" t="s">
        <v>2500</v>
      </c>
      <c r="C1027" s="74">
        <f>D1027*'Клапаны обратные'!$F$21</f>
        <v>6607.634346258375</v>
      </c>
      <c r="D1027" s="95">
        <v>103.24428666028712</v>
      </c>
    </row>
    <row r="1028" spans="1:4" ht="15">
      <c r="A1028" s="83" t="s">
        <v>1047</v>
      </c>
      <c r="B1028" s="78" t="s">
        <v>2501</v>
      </c>
      <c r="C1028" s="74">
        <f>D1028*'Клапаны обратные'!$F$21</f>
        <v>917.7269925358854</v>
      </c>
      <c r="D1028" s="95">
        <v>14.33948425837321</v>
      </c>
    </row>
    <row r="1029" spans="1:4" ht="15">
      <c r="A1029" s="83" t="s">
        <v>1048</v>
      </c>
      <c r="B1029" s="78" t="s">
        <v>2502</v>
      </c>
      <c r="C1029" s="74">
        <f>D1029*'Клапаны обратные'!$F$21</f>
        <v>1428.8303329943321</v>
      </c>
      <c r="D1029" s="95">
        <v>22.32547395303644</v>
      </c>
    </row>
    <row r="1030" spans="1:4" ht="15">
      <c r="A1030" s="83" t="s">
        <v>1044</v>
      </c>
      <c r="B1030" s="78" t="s">
        <v>2503</v>
      </c>
      <c r="C1030" s="74">
        <f>D1030*'Клапаны обратные'!$F$21</f>
        <v>1999.2329560474059</v>
      </c>
      <c r="D1030" s="95">
        <v>31.238014938240717</v>
      </c>
    </row>
    <row r="1031" spans="1:4" ht="15">
      <c r="A1031" s="83" t="s">
        <v>1046</v>
      </c>
      <c r="B1031" s="78" t="s">
        <v>2504</v>
      </c>
      <c r="C1031" s="74">
        <f>D1031*'Клапаны обратные'!$F$21</f>
        <v>2538.5740501223413</v>
      </c>
      <c r="D1031" s="95">
        <v>39.66521953316158</v>
      </c>
    </row>
    <row r="1032" spans="1:4" ht="15">
      <c r="A1032" s="83" t="s">
        <v>1045</v>
      </c>
      <c r="B1032" s="78" t="s">
        <v>2505</v>
      </c>
      <c r="C1032" s="74">
        <f>D1032*'Клапаны обратные'!$F$21</f>
        <v>10188.18150482915</v>
      </c>
      <c r="D1032" s="95">
        <v>159.19033601295547</v>
      </c>
    </row>
    <row r="1033" spans="1:4" ht="15">
      <c r="A1033" s="83" t="s">
        <v>147</v>
      </c>
      <c r="B1033" s="78" t="s">
        <v>2506</v>
      </c>
      <c r="C1033" s="74">
        <f>D1033*'Клапаны обратные'!$F$21</f>
        <v>909.2556664509387</v>
      </c>
      <c r="D1033" s="95">
        <v>14.207119788295918</v>
      </c>
    </row>
    <row r="1034" spans="1:4" ht="15">
      <c r="A1034" s="83" t="s">
        <v>149</v>
      </c>
      <c r="B1034" s="78" t="s">
        <v>2507</v>
      </c>
      <c r="C1034" s="74">
        <f>D1034*'Клапаны обратные'!$F$21</f>
        <v>1346.9408475065147</v>
      </c>
      <c r="D1034" s="95">
        <v>21.045950742289293</v>
      </c>
    </row>
    <row r="1035" spans="1:4" ht="15">
      <c r="A1035" s="83" t="s">
        <v>151</v>
      </c>
      <c r="B1035" s="78" t="s">
        <v>2508</v>
      </c>
      <c r="C1035" s="74">
        <f>D1035*'Клапаны обратные'!$F$21</f>
        <v>2182.7783545545826</v>
      </c>
      <c r="D1035" s="95">
        <v>34.10591178991535</v>
      </c>
    </row>
    <row r="1036" spans="1:4" ht="15">
      <c r="A1036" s="83" t="s">
        <v>1049</v>
      </c>
      <c r="B1036" s="78" t="s">
        <v>2509</v>
      </c>
      <c r="C1036" s="74">
        <f>D1036*'Клапаны обратные'!$F$21</f>
        <v>2309.848245828782</v>
      </c>
      <c r="D1036" s="95">
        <v>36.09137884107472</v>
      </c>
    </row>
    <row r="1037" spans="1:4" ht="15">
      <c r="A1037" s="83" t="s">
        <v>123</v>
      </c>
      <c r="B1037" s="78" t="s">
        <v>2510</v>
      </c>
      <c r="C1037" s="74">
        <f>D1037*'Клапаны обратные'!$F$21</f>
        <v>824.5424056014723</v>
      </c>
      <c r="D1037" s="95">
        <v>12.883475087523005</v>
      </c>
    </row>
    <row r="1038" spans="1:4" ht="15">
      <c r="A1038" s="83" t="s">
        <v>125</v>
      </c>
      <c r="B1038" s="78" t="s">
        <v>2511</v>
      </c>
      <c r="C1038" s="74">
        <f>D1038*'Клапаны обратные'!$F$21</f>
        <v>1287.6415649118883</v>
      </c>
      <c r="D1038" s="95">
        <v>20.119399451748254</v>
      </c>
    </row>
    <row r="1039" spans="1:4" ht="15">
      <c r="A1039" s="83" t="s">
        <v>127</v>
      </c>
      <c r="B1039" s="78" t="s">
        <v>2512</v>
      </c>
      <c r="C1039" s="74">
        <f>D1039*'Клапаны обратные'!$F$21</f>
        <v>1798.744905370335</v>
      </c>
      <c r="D1039" s="95">
        <v>28.105389146411483</v>
      </c>
    </row>
    <row r="1040" spans="1:4" ht="15">
      <c r="A1040" s="83" t="s">
        <v>1050</v>
      </c>
      <c r="B1040" s="78" t="s">
        <v>2513</v>
      </c>
      <c r="C1040" s="74">
        <f>D1040*'Клапаны обратные'!$F$21</f>
        <v>1066.0316745296846</v>
      </c>
      <c r="D1040" s="95">
        <v>16.65674491452632</v>
      </c>
    </row>
    <row r="1041" spans="1:4" ht="15">
      <c r="A1041" s="83" t="s">
        <v>1055</v>
      </c>
      <c r="B1041" s="78" t="s">
        <v>2514</v>
      </c>
      <c r="C1041" s="74">
        <f>D1041*'Клапаны обратные'!$F$21</f>
        <v>1500.6671781946798</v>
      </c>
      <c r="D1041" s="95">
        <v>23.44792465929187</v>
      </c>
    </row>
    <row r="1042" spans="1:4" ht="15">
      <c r="A1042" s="83" t="s">
        <v>1051</v>
      </c>
      <c r="B1042" s="78" t="s">
        <v>2515</v>
      </c>
      <c r="C1042" s="74">
        <f>D1042*'Клапаны обратные'!$F$21</f>
        <v>2193.7346029577807</v>
      </c>
      <c r="D1042" s="95">
        <v>34.27710317121532</v>
      </c>
    </row>
    <row r="1043" spans="1:4" ht="15">
      <c r="A1043" s="83" t="s">
        <v>1053</v>
      </c>
      <c r="B1043" s="78" t="s">
        <v>2516</v>
      </c>
      <c r="C1043" s="74">
        <f>D1043*'Клапаны обратные'!$F$21</f>
        <v>3227.462287350201</v>
      </c>
      <c r="D1043" s="95">
        <v>50.429098239846894</v>
      </c>
    </row>
    <row r="1044" spans="1:4" ht="15">
      <c r="A1044" s="83" t="s">
        <v>1052</v>
      </c>
      <c r="B1044" s="78" t="s">
        <v>2517</v>
      </c>
      <c r="C1044" s="74">
        <f>D1044*'Клапаны обратные'!$F$21</f>
        <v>4827.978162332785</v>
      </c>
      <c r="D1044" s="95">
        <v>75.43715878644977</v>
      </c>
    </row>
    <row r="1045" spans="1:4" ht="15">
      <c r="A1045" s="83" t="s">
        <v>1054</v>
      </c>
      <c r="B1045" s="78" t="s">
        <v>2518</v>
      </c>
      <c r="C1045" s="74">
        <f>D1045*'Клапаны обратные'!$F$21</f>
        <v>7140.650183523217</v>
      </c>
      <c r="D1045" s="95">
        <v>111.57265911755026</v>
      </c>
    </row>
    <row r="1046" spans="1:4" ht="15">
      <c r="A1046" s="83" t="s">
        <v>24</v>
      </c>
      <c r="B1046" s="78" t="s">
        <v>2519</v>
      </c>
      <c r="C1046" s="74">
        <f>D1046*'Клапаны обратные'!$F$21</f>
        <v>922.1320821000577</v>
      </c>
      <c r="D1046" s="95">
        <v>14.408313782813401</v>
      </c>
    </row>
    <row r="1047" spans="1:4" ht="15">
      <c r="A1047" s="83" t="s">
        <v>25</v>
      </c>
      <c r="B1047" s="78" t="s">
        <v>2520</v>
      </c>
      <c r="C1047" s="74">
        <f>D1047*'Клапаны обратные'!$F$21</f>
        <v>1255.4505257890908</v>
      </c>
      <c r="D1047" s="95">
        <v>19.616414465454543</v>
      </c>
    </row>
    <row r="1048" spans="1:4" ht="15">
      <c r="A1048" s="83" t="s">
        <v>1056</v>
      </c>
      <c r="B1048" s="78" t="s">
        <v>2521</v>
      </c>
      <c r="C1048" s="74">
        <f>D1048*'Клапаны обратные'!$F$21</f>
        <v>1707.7063877107753</v>
      </c>
      <c r="D1048" s="95">
        <v>26.682912307980864</v>
      </c>
    </row>
    <row r="1049" spans="1:4" ht="15">
      <c r="A1049" s="83" t="s">
        <v>26</v>
      </c>
      <c r="B1049" s="78" t="s">
        <v>2522</v>
      </c>
      <c r="C1049" s="74">
        <f>D1049*'Клапаны обратные'!$F$21</f>
        <v>2772.2696990524028</v>
      </c>
      <c r="D1049" s="95">
        <v>43.31671404769379</v>
      </c>
    </row>
    <row r="1050" spans="1:4" ht="15">
      <c r="A1050" s="83" t="s">
        <v>27</v>
      </c>
      <c r="B1050" s="78" t="s">
        <v>2523</v>
      </c>
      <c r="C1050" s="74">
        <f>D1050*'Клапаны обратные'!$F$21</f>
        <v>4180.429996399465</v>
      </c>
      <c r="D1050" s="95">
        <v>65.31921869374165</v>
      </c>
    </row>
    <row r="1051" spans="1:4" ht="15">
      <c r="A1051" s="83" t="s">
        <v>1057</v>
      </c>
      <c r="B1051" s="78" t="s">
        <v>2524</v>
      </c>
      <c r="C1051" s="74">
        <f>D1051*'Клапаны обратные'!$F$21</f>
        <v>6275.7842657573965</v>
      </c>
      <c r="D1051" s="95">
        <v>98.05912915245932</v>
      </c>
    </row>
    <row r="1052" spans="1:4" ht="15">
      <c r="A1052" s="83" t="s">
        <v>1061</v>
      </c>
      <c r="B1052" s="78" t="s">
        <v>2525</v>
      </c>
      <c r="C1052" s="74">
        <f>D1052*'Клапаны обратные'!$F$21</f>
        <v>505.4557897351491</v>
      </c>
      <c r="D1052" s="95">
        <v>7.897746714611705</v>
      </c>
    </row>
    <row r="1053" spans="1:4" ht="15">
      <c r="A1053" s="83" t="s">
        <v>1063</v>
      </c>
      <c r="B1053" s="78" t="s">
        <v>2526</v>
      </c>
      <c r="C1053" s="74">
        <f>D1053*'Клапаны обратные'!$F$21</f>
        <v>773.7144490917926</v>
      </c>
      <c r="D1053" s="95">
        <v>12.08928826705926</v>
      </c>
    </row>
    <row r="1054" spans="1:4" ht="15">
      <c r="A1054" s="83" t="s">
        <v>1058</v>
      </c>
      <c r="B1054" s="78" t="s">
        <v>2527</v>
      </c>
      <c r="C1054" s="74">
        <f>D1054*'Клапаны обратные'!$F$21</f>
        <v>1058.9157606183294</v>
      </c>
      <c r="D1054" s="95">
        <v>16.545558759661397</v>
      </c>
    </row>
    <row r="1055" spans="1:4" ht="15">
      <c r="A1055" s="83" t="s">
        <v>1060</v>
      </c>
      <c r="B1055" s="78" t="s">
        <v>2528</v>
      </c>
      <c r="C1055" s="74">
        <f>D1055*'Клапаны обратные'!$F$21</f>
        <v>1697.0889923509756</v>
      </c>
      <c r="D1055" s="95">
        <v>26.517015505483993</v>
      </c>
    </row>
    <row r="1056" spans="1:4" ht="15">
      <c r="A1056" s="83" t="s">
        <v>1059</v>
      </c>
      <c r="B1056" s="78" t="s">
        <v>2529</v>
      </c>
      <c r="C1056" s="74">
        <f>D1056*'Клапаны обратные'!$F$21</f>
        <v>2820.951586287229</v>
      </c>
      <c r="D1056" s="95">
        <v>44.07736853573795</v>
      </c>
    </row>
    <row r="1057" spans="1:4" ht="15">
      <c r="A1057" s="83" t="s">
        <v>1062</v>
      </c>
      <c r="B1057" s="78" t="s">
        <v>2530</v>
      </c>
      <c r="C1057" s="74">
        <f>D1057*'Клапаны обратные'!$F$21</f>
        <v>4105.769375837468</v>
      </c>
      <c r="D1057" s="95">
        <v>64.15264649746044</v>
      </c>
    </row>
    <row r="1058" spans="1:4" ht="15">
      <c r="A1058" s="83" t="s">
        <v>1065</v>
      </c>
      <c r="B1058" s="78" t="s">
        <v>2531</v>
      </c>
      <c r="C1058" s="74">
        <f>D1058*'Клапаны обратные'!$F$21</f>
        <v>505.4557897351491</v>
      </c>
      <c r="D1058" s="95">
        <v>7.897746714611705</v>
      </c>
    </row>
    <row r="1059" spans="1:4" ht="15">
      <c r="A1059" s="83" t="s">
        <v>1066</v>
      </c>
      <c r="B1059" s="78" t="s">
        <v>2532</v>
      </c>
      <c r="C1059" s="74">
        <f>D1059*'Клапаны обратные'!$F$21</f>
        <v>773.7144490917926</v>
      </c>
      <c r="D1059" s="95">
        <v>12.08928826705926</v>
      </c>
    </row>
    <row r="1060" spans="1:4" ht="15">
      <c r="A1060" s="83" t="s">
        <v>1064</v>
      </c>
      <c r="B1060" s="78" t="s">
        <v>2533</v>
      </c>
      <c r="C1060" s="74">
        <f>D1060*'Клапаны обратные'!$F$21</f>
        <v>1058.9157606183294</v>
      </c>
      <c r="D1060" s="95">
        <v>16.545558759661397</v>
      </c>
    </row>
    <row r="1061" spans="1:4" ht="15">
      <c r="A1061" s="83" t="s">
        <v>1070</v>
      </c>
      <c r="B1061" s="78" t="s">
        <v>2534</v>
      </c>
      <c r="C1061" s="74">
        <f>D1061*'Клапаны обратные'!$F$21</f>
        <v>505.4557897351491</v>
      </c>
      <c r="D1061" s="95">
        <v>7.897746714611705</v>
      </c>
    </row>
    <row r="1062" spans="1:4" ht="15">
      <c r="A1062" s="83" t="s">
        <v>1072</v>
      </c>
      <c r="B1062" s="78" t="s">
        <v>2535</v>
      </c>
      <c r="C1062" s="74">
        <f>D1062*'Клапаны обратные'!$F$21</f>
        <v>773.7144490917926</v>
      </c>
      <c r="D1062" s="95">
        <v>12.08928826705926</v>
      </c>
    </row>
    <row r="1063" spans="1:4" ht="15">
      <c r="A1063" s="83" t="s">
        <v>1067</v>
      </c>
      <c r="B1063" s="78" t="s">
        <v>2536</v>
      </c>
      <c r="C1063" s="74">
        <f>D1063*'Клапаны обратные'!$F$21</f>
        <v>1058.9157606183294</v>
      </c>
      <c r="D1063" s="95">
        <v>16.545558759661397</v>
      </c>
    </row>
    <row r="1064" spans="1:4" ht="15">
      <c r="A1064" s="83" t="s">
        <v>1069</v>
      </c>
      <c r="B1064" s="78" t="s">
        <v>2537</v>
      </c>
      <c r="C1064" s="74">
        <f>D1064*'Клапаны обратные'!$F$21</f>
        <v>1697.0889923509756</v>
      </c>
      <c r="D1064" s="95">
        <v>26.517015505483993</v>
      </c>
    </row>
    <row r="1065" spans="1:4" ht="15">
      <c r="A1065" s="83" t="s">
        <v>1068</v>
      </c>
      <c r="B1065" s="78" t="s">
        <v>2538</v>
      </c>
      <c r="C1065" s="74">
        <f>D1065*'Клапаны обратные'!$F$21</f>
        <v>2820.951586287229</v>
      </c>
      <c r="D1065" s="95">
        <v>44.07736853573795</v>
      </c>
    </row>
    <row r="1066" spans="1:4" ht="15">
      <c r="A1066" s="83" t="s">
        <v>1071</v>
      </c>
      <c r="B1066" s="78" t="s">
        <v>2539</v>
      </c>
      <c r="C1066" s="74">
        <f>D1066*'Клапаны обратные'!$F$21</f>
        <v>4105.769375837468</v>
      </c>
      <c r="D1066" s="95">
        <v>64.15264649746044</v>
      </c>
    </row>
    <row r="1067" spans="1:4" ht="15">
      <c r="A1067" s="83" t="s">
        <v>113</v>
      </c>
      <c r="B1067" s="78" t="s">
        <v>2540</v>
      </c>
      <c r="C1067" s="74">
        <f>D1067*'Клапаны обратные'!$F$21</f>
        <v>505.4557897351491</v>
      </c>
      <c r="D1067" s="95">
        <v>7.897746714611705</v>
      </c>
    </row>
    <row r="1068" spans="1:4" ht="15">
      <c r="A1068" s="83" t="s">
        <v>114</v>
      </c>
      <c r="B1068" s="78" t="s">
        <v>2541</v>
      </c>
      <c r="C1068" s="74">
        <f>D1068*'Клапаны обратные'!$F$21</f>
        <v>773.7144490917926</v>
      </c>
      <c r="D1068" s="95">
        <v>12.08928826705926</v>
      </c>
    </row>
    <row r="1069" spans="1:4" ht="15">
      <c r="A1069" s="83" t="s">
        <v>115</v>
      </c>
      <c r="B1069" s="78" t="s">
        <v>2542</v>
      </c>
      <c r="C1069" s="74">
        <f>D1069*'Клапаны обратные'!$F$21</f>
        <v>1058.9157606183294</v>
      </c>
      <c r="D1069" s="95">
        <v>16.545558759661397</v>
      </c>
    </row>
    <row r="1070" spans="1:4" ht="15">
      <c r="A1070" s="83" t="s">
        <v>1074</v>
      </c>
      <c r="B1070" s="78" t="s">
        <v>2543</v>
      </c>
      <c r="C1070" s="74">
        <f>D1070*'Клапаны обратные'!$F$21</f>
        <v>1697.0889923509756</v>
      </c>
      <c r="D1070" s="95">
        <v>26.517015505483993</v>
      </c>
    </row>
    <row r="1071" spans="1:4" ht="15">
      <c r="A1071" s="83" t="s">
        <v>1073</v>
      </c>
      <c r="B1071" s="78" t="s">
        <v>2544</v>
      </c>
      <c r="C1071" s="74">
        <f>D1071*'Клапаны обратные'!$F$21</f>
        <v>2820.951586287229</v>
      </c>
      <c r="D1071" s="95">
        <v>44.07736853573795</v>
      </c>
    </row>
    <row r="1072" spans="1:4" ht="15">
      <c r="A1072" s="83" t="s">
        <v>1075</v>
      </c>
      <c r="B1072" s="78" t="s">
        <v>2545</v>
      </c>
      <c r="C1072" s="74">
        <f>D1072*'Клапаны обратные'!$F$21</f>
        <v>4105.769375837468</v>
      </c>
      <c r="D1072" s="95">
        <v>64.15264649746044</v>
      </c>
    </row>
    <row r="1073" spans="1:4" ht="15">
      <c r="A1073" s="83" t="s">
        <v>117</v>
      </c>
      <c r="B1073" s="78" t="s">
        <v>2546</v>
      </c>
      <c r="C1073" s="74">
        <f>D1073*'Клапаны обратные'!$F$21</f>
        <v>505.4557897351491</v>
      </c>
      <c r="D1073" s="95">
        <v>7.897746714611705</v>
      </c>
    </row>
    <row r="1074" spans="1:4" ht="15">
      <c r="A1074" s="83" t="s">
        <v>119</v>
      </c>
      <c r="B1074" s="78" t="s">
        <v>2547</v>
      </c>
      <c r="C1074" s="74">
        <f>D1074*'Клапаны обратные'!$F$21</f>
        <v>773.7144490917926</v>
      </c>
      <c r="D1074" s="95">
        <v>12.08928826705926</v>
      </c>
    </row>
    <row r="1075" spans="1:4" ht="15">
      <c r="A1075" s="83" t="s">
        <v>121</v>
      </c>
      <c r="B1075" s="78" t="s">
        <v>2548</v>
      </c>
      <c r="C1075" s="74">
        <f>D1075*'Клапаны обратные'!$F$21</f>
        <v>1058.9157606183294</v>
      </c>
      <c r="D1075" s="95">
        <v>16.545558759661397</v>
      </c>
    </row>
    <row r="1076" spans="1:4" ht="15">
      <c r="A1076" s="83" t="s">
        <v>116</v>
      </c>
      <c r="B1076" s="78" t="s">
        <v>2549</v>
      </c>
      <c r="C1076" s="74">
        <f>D1076*'Клапаны обратные'!$F$21</f>
        <v>505.4557897351491</v>
      </c>
      <c r="D1076" s="95">
        <v>7.897746714611705</v>
      </c>
    </row>
    <row r="1077" spans="1:4" ht="15">
      <c r="A1077" s="83" t="s">
        <v>118</v>
      </c>
      <c r="B1077" s="78" t="s">
        <v>2550</v>
      </c>
      <c r="C1077" s="74">
        <f>D1077*'Клапаны обратные'!$F$21</f>
        <v>773.7144490917926</v>
      </c>
      <c r="D1077" s="95">
        <v>12.08928826705926</v>
      </c>
    </row>
    <row r="1078" spans="1:4" ht="15">
      <c r="A1078" s="83" t="s">
        <v>120</v>
      </c>
      <c r="B1078" s="78" t="s">
        <v>2551</v>
      </c>
      <c r="C1078" s="74">
        <f>D1078*'Клапаны обратные'!$F$21</f>
        <v>1058.9157606183294</v>
      </c>
      <c r="D1078" s="95">
        <v>16.545558759661397</v>
      </c>
    </row>
    <row r="1079" spans="1:4" ht="15">
      <c r="A1079" s="83" t="s">
        <v>1077</v>
      </c>
      <c r="B1079" s="78" t="s">
        <v>2552</v>
      </c>
      <c r="C1079" s="74">
        <f>D1079*'Клапаны обратные'!$F$21</f>
        <v>2228.9753194711584</v>
      </c>
      <c r="D1079" s="95">
        <v>34.82773936673685</v>
      </c>
    </row>
    <row r="1080" spans="1:4" ht="15">
      <c r="A1080" s="83" t="s">
        <v>1076</v>
      </c>
      <c r="B1080" s="78" t="s">
        <v>2553</v>
      </c>
      <c r="C1080" s="74">
        <f>D1080*'Клапаны обратные'!$F$21</f>
        <v>2349.3811008918665</v>
      </c>
      <c r="D1080" s="95">
        <v>36.709079701435414</v>
      </c>
    </row>
    <row r="1081" spans="1:4" ht="15">
      <c r="A1081" s="83" t="s">
        <v>1078</v>
      </c>
      <c r="B1081" s="78" t="s">
        <v>2554</v>
      </c>
      <c r="C1081" s="74">
        <f>D1081*'Клапаны обратные'!$F$21</f>
        <v>2143.810254563828</v>
      </c>
      <c r="D1081" s="95">
        <v>33.49703522755981</v>
      </c>
    </row>
    <row r="1082" spans="1:4" ht="15">
      <c r="A1082" s="83" t="s">
        <v>1079</v>
      </c>
      <c r="B1082" s="78" t="s">
        <v>2555</v>
      </c>
      <c r="C1082" s="74">
        <f>D1082*'Клапаны обратные'!$F$21</f>
        <v>2143.810254563828</v>
      </c>
      <c r="D1082" s="95">
        <v>33.49703522755981</v>
      </c>
    </row>
    <row r="1083" spans="1:4" ht="15">
      <c r="A1083" s="83" t="s">
        <v>1080</v>
      </c>
      <c r="B1083" s="78" t="s">
        <v>2556</v>
      </c>
      <c r="C1083" s="74">
        <f>D1083*'Клапаны обратные'!$F$21</f>
        <v>1923.555776355216</v>
      </c>
      <c r="D1083" s="95">
        <v>30.05555900555025</v>
      </c>
    </row>
    <row r="1084" spans="1:4" ht="15">
      <c r="A1084" s="83" t="s">
        <v>1081</v>
      </c>
      <c r="B1084" s="78" t="s">
        <v>2557</v>
      </c>
      <c r="C1084" s="74">
        <f>D1084*'Клапаны обратные'!$F$21</f>
        <v>1923.555776355216</v>
      </c>
      <c r="D1084" s="95">
        <v>30.05555900555025</v>
      </c>
    </row>
    <row r="1085" spans="1:4" ht="15">
      <c r="A1085" s="83" t="s">
        <v>1082</v>
      </c>
      <c r="B1085" s="78" t="s">
        <v>2558</v>
      </c>
      <c r="C1085" s="74">
        <f>D1085*'Клапаны обратные'!$F$21</f>
        <v>3083.5626949205753</v>
      </c>
      <c r="D1085" s="95">
        <v>48.18066710813399</v>
      </c>
    </row>
    <row r="1086" spans="1:4" ht="15">
      <c r="A1086" s="83" t="s">
        <v>1083</v>
      </c>
      <c r="B1086" s="78" t="s">
        <v>2559</v>
      </c>
      <c r="C1086" s="74">
        <f>D1086*'Клапаны обратные'!$F$21</f>
        <v>3252.4244615471766</v>
      </c>
      <c r="D1086" s="95">
        <v>50.819132211674635</v>
      </c>
    </row>
    <row r="1087" spans="1:4" ht="15">
      <c r="A1087" s="83" t="s">
        <v>1084</v>
      </c>
      <c r="B1087" s="78" t="s">
        <v>2560</v>
      </c>
      <c r="C1087" s="74">
        <f>D1087*'Клапаны обратные'!$F$21</f>
        <v>3441.843312806584</v>
      </c>
      <c r="D1087" s="95">
        <v>53.778801762602875</v>
      </c>
    </row>
    <row r="1088" spans="1:4" ht="15">
      <c r="A1088" s="83" t="s">
        <v>1085</v>
      </c>
      <c r="B1088" s="78" t="s">
        <v>2561</v>
      </c>
      <c r="C1088" s="74">
        <f>D1088*'Клапаны обратные'!$F$21</f>
        <v>3770.756666931445</v>
      </c>
      <c r="D1088" s="95">
        <v>58.91807292080383</v>
      </c>
    </row>
    <row r="1089" spans="1:4" ht="15">
      <c r="A1089" s="83" t="s">
        <v>1086</v>
      </c>
      <c r="B1089" s="78" t="s">
        <v>2562</v>
      </c>
      <c r="C1089" s="74">
        <f>D1089*'Клапаны обратные'!$F$21</f>
        <v>3409.5393226693222</v>
      </c>
      <c r="D1089" s="95">
        <v>53.27405191670816</v>
      </c>
    </row>
    <row r="1090" spans="1:4" ht="15">
      <c r="A1090" s="83" t="s">
        <v>1087</v>
      </c>
      <c r="B1090" s="78" t="s">
        <v>2563</v>
      </c>
      <c r="C1090" s="74">
        <f>D1090*'Клапаны обратные'!$F$21</f>
        <v>3725.2374081016656</v>
      </c>
      <c r="D1090" s="95">
        <v>58.206834501588524</v>
      </c>
    </row>
    <row r="1091" spans="1:4" ht="15">
      <c r="A1091" s="83" t="s">
        <v>1088</v>
      </c>
      <c r="B1091" s="78" t="s">
        <v>2564</v>
      </c>
      <c r="C1091" s="74">
        <f>D1091*'Клапаны обратные'!$F$21</f>
        <v>4105.543473808537</v>
      </c>
      <c r="D1091" s="95">
        <v>64.14911677825839</v>
      </c>
    </row>
    <row r="1092" spans="1:4" ht="15">
      <c r="A1092" s="83" t="s">
        <v>1089</v>
      </c>
      <c r="B1092" s="78" t="s">
        <v>2565</v>
      </c>
      <c r="C1092" s="74">
        <f>D1092*'Клапаны обратные'!$F$21</f>
        <v>4278.810329999313</v>
      </c>
      <c r="D1092" s="95">
        <v>66.85641140623926</v>
      </c>
    </row>
    <row r="1093" spans="1:4" ht="15">
      <c r="A1093" s="83" t="s">
        <v>1090</v>
      </c>
      <c r="B1093" s="78" t="s">
        <v>2566</v>
      </c>
      <c r="C1093" s="74">
        <f>D1093*'Клапаны обратные'!$F$21</f>
        <v>4005.6947770206325</v>
      </c>
      <c r="D1093" s="95">
        <v>62.58898089094738</v>
      </c>
    </row>
    <row r="1094" spans="1:4" ht="15">
      <c r="A1094" s="83" t="s">
        <v>1091</v>
      </c>
      <c r="B1094" s="78" t="s">
        <v>2567</v>
      </c>
      <c r="C1094" s="74">
        <f>D1094*'Клапаны обратные'!$F$21</f>
        <v>4162.809638142775</v>
      </c>
      <c r="D1094" s="95">
        <v>65.04390059598086</v>
      </c>
    </row>
    <row r="1095" spans="1:4" ht="15">
      <c r="A1095" s="83" t="s">
        <v>1095</v>
      </c>
      <c r="B1095" s="78" t="s">
        <v>2568</v>
      </c>
      <c r="C1095" s="74">
        <f>D1095*'Клапаны обратные'!$F$21</f>
        <v>2111.5062644265645</v>
      </c>
      <c r="D1095" s="95">
        <v>32.99228538166507</v>
      </c>
    </row>
    <row r="1096" spans="1:4" ht="15">
      <c r="A1096" s="83" t="s">
        <v>1093</v>
      </c>
      <c r="B1096" s="78" t="s">
        <v>2569</v>
      </c>
      <c r="C1096" s="74">
        <f>D1096*'Клапаны обратные'!$F$21</f>
        <v>2314.1403843784883</v>
      </c>
      <c r="D1096" s="95">
        <v>36.15844350591388</v>
      </c>
    </row>
    <row r="1097" spans="1:4" ht="15">
      <c r="A1097" s="83" t="s">
        <v>1094</v>
      </c>
      <c r="B1097" s="78" t="s">
        <v>2570</v>
      </c>
      <c r="C1097" s="74">
        <f>D1097*'Клапаны обратные'!$F$21</f>
        <v>2954.346734371522</v>
      </c>
      <c r="D1097" s="95">
        <v>46.16166772455503</v>
      </c>
    </row>
    <row r="1098" spans="1:4" ht="15">
      <c r="A1098" s="83" t="s">
        <v>1092</v>
      </c>
      <c r="B1098" s="78" t="s">
        <v>2571</v>
      </c>
      <c r="C1098" s="74">
        <f>D1098*'Клапаны обратные'!$F$21</f>
        <v>4187.771812339753</v>
      </c>
      <c r="D1098" s="95">
        <v>65.43393456780863</v>
      </c>
    </row>
    <row r="1099" spans="1:4" ht="15">
      <c r="A1099" s="83" t="s">
        <v>1099</v>
      </c>
      <c r="B1099" s="78" t="s">
        <v>2572</v>
      </c>
      <c r="C1099" s="74">
        <f>D1099*'Клапаны обратные'!$F$21</f>
        <v>2688.572997333129</v>
      </c>
      <c r="D1099" s="95">
        <v>42.00895308333014</v>
      </c>
    </row>
    <row r="1100" spans="1:4" ht="15">
      <c r="A1100" s="83" t="s">
        <v>1097</v>
      </c>
      <c r="B1100" s="78" t="s">
        <v>2573</v>
      </c>
      <c r="C1100" s="74">
        <f>D1100*'Клапаны обратные'!$F$21</f>
        <v>2726.7504402226223</v>
      </c>
      <c r="D1100" s="95">
        <v>42.60547562847847</v>
      </c>
    </row>
    <row r="1101" spans="1:4" ht="15">
      <c r="A1101" s="83" t="s">
        <v>1098</v>
      </c>
      <c r="B1101" s="78" t="s">
        <v>2574</v>
      </c>
      <c r="C1101" s="74">
        <f>D1101*'Клапаны обратные'!$F$21</f>
        <v>3521.134924961684</v>
      </c>
      <c r="D1101" s="95">
        <v>55.017733202526315</v>
      </c>
    </row>
    <row r="1102" spans="1:4" ht="15">
      <c r="A1102" s="83" t="s">
        <v>1096</v>
      </c>
      <c r="B1102" s="78" t="s">
        <v>2575</v>
      </c>
      <c r="C1102" s="74">
        <f>D1102*'Клапаны обратные'!$F$21</f>
        <v>4635.622584697264</v>
      </c>
      <c r="D1102" s="95">
        <v>72.43160288589475</v>
      </c>
    </row>
    <row r="1103" spans="1:4" ht="15">
      <c r="A1103" s="83" t="s">
        <v>1103</v>
      </c>
      <c r="B1103" s="78" t="s">
        <v>2576</v>
      </c>
      <c r="C1103" s="74">
        <f>D1103*'Клапаны обратные'!$F$21</f>
        <v>2621.028290682489</v>
      </c>
      <c r="D1103" s="95">
        <v>40.95356704191389</v>
      </c>
    </row>
    <row r="1104" spans="1:4" ht="15">
      <c r="A1104" s="83" t="s">
        <v>1101</v>
      </c>
      <c r="B1104" s="78" t="s">
        <v>2577</v>
      </c>
      <c r="C1104" s="74">
        <f>D1104*'Клапаны обратные'!$F$21</f>
        <v>2713.5351715301067</v>
      </c>
      <c r="D1104" s="95">
        <v>42.39898705515792</v>
      </c>
    </row>
    <row r="1105" spans="1:4" ht="15">
      <c r="A1105" s="83" t="s">
        <v>1102</v>
      </c>
      <c r="B1105" s="78" t="s">
        <v>2578</v>
      </c>
      <c r="C1105" s="74">
        <f>D1105*'Клапаны обратные'!$F$21</f>
        <v>3441.843312806584</v>
      </c>
      <c r="D1105" s="95">
        <v>53.778801762602875</v>
      </c>
    </row>
    <row r="1106" spans="1:4" ht="15">
      <c r="A1106" s="83" t="s">
        <v>1100</v>
      </c>
      <c r="B1106" s="78" t="s">
        <v>2579</v>
      </c>
      <c r="C1106" s="74">
        <f>D1106*'Клапаны обратные'!$F$21</f>
        <v>4572.482967610795</v>
      </c>
      <c r="D1106" s="95">
        <v>71.44504636891867</v>
      </c>
    </row>
    <row r="1107" spans="1:4" ht="15">
      <c r="A1107" s="83" t="s">
        <v>1107</v>
      </c>
      <c r="B1107" s="78" t="s">
        <v>2580</v>
      </c>
      <c r="C1107" s="74">
        <f>D1107*'Клапаны обратные'!$F$21</f>
        <v>3004.271082765474</v>
      </c>
      <c r="D1107" s="95">
        <v>46.941735668210534</v>
      </c>
    </row>
    <row r="1108" spans="1:4" ht="15">
      <c r="A1108" s="83" t="s">
        <v>1105</v>
      </c>
      <c r="B1108" s="78" t="s">
        <v>2581</v>
      </c>
      <c r="C1108" s="74">
        <f>D1108*'Клапаны обратные'!$F$21</f>
        <v>3203.9684763412824</v>
      </c>
      <c r="D1108" s="95">
        <v>50.06200744283254</v>
      </c>
    </row>
    <row r="1109" spans="1:4" ht="15">
      <c r="A1109" s="83" t="s">
        <v>1106</v>
      </c>
      <c r="B1109" s="78" t="s">
        <v>2582</v>
      </c>
      <c r="C1109" s="74">
        <f>D1109*'Клапаны обратные'!$F$21</f>
        <v>3829.491194453742</v>
      </c>
      <c r="D1109" s="95">
        <v>59.83579991333972</v>
      </c>
    </row>
    <row r="1110" spans="1:4" ht="15">
      <c r="A1110" s="83" t="s">
        <v>1104</v>
      </c>
      <c r="B1110" s="78" t="s">
        <v>2583</v>
      </c>
      <c r="C1110" s="74">
        <f>D1110*'Клапаны обратные'!$F$21</f>
        <v>4707.572380912079</v>
      </c>
      <c r="D1110" s="95">
        <v>73.55581845175124</v>
      </c>
    </row>
    <row r="1111" spans="1:4" ht="15">
      <c r="A1111" s="83" t="s">
        <v>1109</v>
      </c>
      <c r="B1111" s="78" t="s">
        <v>2584</v>
      </c>
      <c r="C1111" s="74">
        <f>D1111*'Клапаны обратные'!$F$21</f>
        <v>2910.2958387298</v>
      </c>
      <c r="D1111" s="95">
        <v>45.473372480153124</v>
      </c>
    </row>
    <row r="1112" spans="1:4" ht="15">
      <c r="A1112" s="83" t="s">
        <v>1110</v>
      </c>
      <c r="B1112" s="78" t="s">
        <v>2585</v>
      </c>
      <c r="C1112" s="74">
        <f>D1112*'Клапаны обратные'!$F$21</f>
        <v>3109.9932323056087</v>
      </c>
      <c r="D1112" s="95">
        <v>48.593644254775135</v>
      </c>
    </row>
    <row r="1113" spans="1:4" ht="15">
      <c r="A1113" s="83" t="s">
        <v>1111</v>
      </c>
      <c r="B1113" s="78" t="s">
        <v>2586</v>
      </c>
      <c r="C1113" s="74">
        <f>D1113*'Клапаны обратные'!$F$21</f>
        <v>3729.6424976658377</v>
      </c>
      <c r="D1113" s="95">
        <v>58.275664026028714</v>
      </c>
    </row>
    <row r="1114" spans="1:4" ht="15">
      <c r="A1114" s="83" t="s">
        <v>1108</v>
      </c>
      <c r="B1114" s="78" t="s">
        <v>2587</v>
      </c>
      <c r="C1114" s="74">
        <f>D1114*'Клапаны обратные'!$F$21</f>
        <v>4551.925882977991</v>
      </c>
      <c r="D1114" s="95">
        <v>71.12384192153111</v>
      </c>
    </row>
    <row r="1115" spans="1:4" ht="15">
      <c r="A1115" s="83" t="s">
        <v>1113</v>
      </c>
      <c r="B1115" s="78" t="s">
        <v>2588</v>
      </c>
      <c r="C1115" s="74">
        <f>D1115*'Клапаны обратные'!$F$21</f>
        <v>671.0419769422394</v>
      </c>
      <c r="D1115" s="95">
        <v>10.485030889722491</v>
      </c>
    </row>
    <row r="1116" spans="1:4" ht="15">
      <c r="A1116" s="83" t="s">
        <v>1114</v>
      </c>
      <c r="B1116" s="78" t="s">
        <v>2589</v>
      </c>
      <c r="C1116" s="74">
        <f>D1116*'Клапаны обратные'!$F$21</f>
        <v>671.0419769422394</v>
      </c>
      <c r="D1116" s="95">
        <v>10.485030889722491</v>
      </c>
    </row>
    <row r="1117" spans="1:4" ht="15">
      <c r="A1117" s="83" t="s">
        <v>1112</v>
      </c>
      <c r="B1117" s="78" t="s">
        <v>2590</v>
      </c>
      <c r="C1117" s="74">
        <f>D1117*'Клапаны обратные'!$F$21</f>
        <v>731.2448676525936</v>
      </c>
      <c r="D1117" s="95">
        <v>11.425701057071775</v>
      </c>
    </row>
    <row r="1118" spans="1:4" ht="15">
      <c r="A1118" s="83" t="s">
        <v>1115</v>
      </c>
      <c r="B1118" s="78" t="s">
        <v>2591</v>
      </c>
      <c r="C1118" s="74">
        <f>D1118*'Клапаны обратные'!$F$21</f>
        <v>678.3837928825267</v>
      </c>
      <c r="D1118" s="95">
        <v>10.59974676378948</v>
      </c>
    </row>
    <row r="1119" spans="1:4" ht="15">
      <c r="A1119" s="83" t="s">
        <v>1116</v>
      </c>
      <c r="B1119" s="78" t="s">
        <v>2592</v>
      </c>
      <c r="C1119" s="74">
        <f>D1119*'Клапаны обратные'!$F$21</f>
        <v>678.3837928825267</v>
      </c>
      <c r="D1119" s="95">
        <v>10.59974676378948</v>
      </c>
    </row>
    <row r="1120" spans="1:4" ht="15">
      <c r="A1120" s="83" t="s">
        <v>181</v>
      </c>
      <c r="B1120" s="78" t="s">
        <v>2593</v>
      </c>
      <c r="C1120" s="74">
        <f>D1120*'Клапаны обратные'!$F$21</f>
        <v>773.7144490917926</v>
      </c>
      <c r="D1120" s="95">
        <v>12.08928826705926</v>
      </c>
    </row>
    <row r="1121" spans="1:4" ht="15">
      <c r="A1121" s="83" t="s">
        <v>1121</v>
      </c>
      <c r="B1121" s="78" t="s">
        <v>2594</v>
      </c>
      <c r="C1121" s="74">
        <f>D1121*'Клапаны обратные'!$F$21</f>
        <v>35681.22546979522</v>
      </c>
      <c r="D1121" s="95">
        <v>557.5191479655504</v>
      </c>
    </row>
    <row r="1122" spans="1:4" ht="15">
      <c r="A1122" s="83" t="s">
        <v>1123</v>
      </c>
      <c r="B1122" s="78" t="s">
        <v>2595</v>
      </c>
      <c r="C1122" s="74">
        <f>D1122*'Клапаны обратные'!$F$21</f>
        <v>37296.424976658374</v>
      </c>
      <c r="D1122" s="95">
        <v>582.7566402602871</v>
      </c>
    </row>
    <row r="1123" spans="1:4" ht="15">
      <c r="A1123" s="83" t="s">
        <v>1118</v>
      </c>
      <c r="B1123" s="78" t="s">
        <v>2596</v>
      </c>
      <c r="C1123" s="74">
        <f>D1123*'Клапаны обратные'!$F$21</f>
        <v>38764.78816471579</v>
      </c>
      <c r="D1123" s="95">
        <v>605.6998150736842</v>
      </c>
    </row>
    <row r="1124" spans="1:4" ht="15">
      <c r="A1124" s="83" t="s">
        <v>1120</v>
      </c>
      <c r="B1124" s="78" t="s">
        <v>2597</v>
      </c>
      <c r="C1124" s="74">
        <f>D1124*'Клапаны обратные'!$F$21</f>
        <v>41114.16926560767</v>
      </c>
      <c r="D1124" s="95">
        <v>642.4088947751198</v>
      </c>
    </row>
    <row r="1125" spans="1:4" ht="15">
      <c r="A1125" s="83" t="s">
        <v>1119</v>
      </c>
      <c r="B1125" s="78" t="s">
        <v>2598</v>
      </c>
      <c r="C1125" s="74">
        <f>D1125*'Клапаны обратные'!$F$21</f>
        <v>44638.24091694546</v>
      </c>
      <c r="D1125" s="95">
        <v>697.4725143272728</v>
      </c>
    </row>
    <row r="1126" spans="1:4" ht="15">
      <c r="A1126" s="83" t="s">
        <v>1122</v>
      </c>
      <c r="B1126" s="78" t="s">
        <v>2599</v>
      </c>
      <c r="C1126" s="74">
        <f>D1126*'Клапаны обратные'!$F$21</f>
        <v>48455.98520589474</v>
      </c>
      <c r="D1126" s="95">
        <v>757.1247688421054</v>
      </c>
    </row>
    <row r="1127" spans="1:4" ht="15">
      <c r="A1127" s="83" t="s">
        <v>68</v>
      </c>
      <c r="B1127" s="78" t="s">
        <v>2600</v>
      </c>
      <c r="C1127" s="74">
        <f>D1127*'Клапаны обратные'!$F$21</f>
        <v>1838.2777604334196</v>
      </c>
      <c r="D1127" s="95">
        <v>28.723090006772182</v>
      </c>
    </row>
    <row r="1128" spans="1:4" ht="15">
      <c r="A1128" s="83" t="s">
        <v>69</v>
      </c>
      <c r="B1128" s="78" t="s">
        <v>2601</v>
      </c>
      <c r="C1128" s="74">
        <f>D1128*'Клапаны обратные'!$F$21</f>
        <v>2456.684564634523</v>
      </c>
      <c r="D1128" s="95">
        <v>38.385696322414425</v>
      </c>
    </row>
    <row r="1129" spans="1:4" ht="15">
      <c r="A1129" s="83" t="s">
        <v>67</v>
      </c>
      <c r="B1129" s="78" t="s">
        <v>2602</v>
      </c>
      <c r="C1129" s="74">
        <f>D1129*'Клапаны обратные'!$F$21</f>
        <v>3416.7681875951425</v>
      </c>
      <c r="D1129" s="95">
        <v>53.3870029311741</v>
      </c>
    </row>
    <row r="1130" spans="1:4" ht="15">
      <c r="A1130" s="83" t="s">
        <v>1124</v>
      </c>
      <c r="B1130" s="78" t="s">
        <v>2603</v>
      </c>
      <c r="C1130" s="74">
        <f>D1130*'Клапаны обратные'!$F$21</f>
        <v>4537.242251097417</v>
      </c>
      <c r="D1130" s="95">
        <v>70.89441017339713</v>
      </c>
    </row>
    <row r="1131" spans="1:4" ht="15">
      <c r="A1131" s="83" t="s">
        <v>1125</v>
      </c>
      <c r="B1131" s="78" t="s">
        <v>2604</v>
      </c>
      <c r="C1131" s="74">
        <f>D1131*'Клапаны обратные'!$F$21</f>
        <v>6534.216186855503</v>
      </c>
      <c r="D1131" s="95">
        <v>102.09712791961724</v>
      </c>
    </row>
    <row r="1132" spans="1:4" ht="15">
      <c r="A1132" s="83" t="s">
        <v>1127</v>
      </c>
      <c r="B1132" s="78" t="s">
        <v>2605</v>
      </c>
      <c r="C1132" s="74">
        <f>D1132*'Клапаны обратные'!$F$21</f>
        <v>1836.9223482598284</v>
      </c>
      <c r="D1132" s="95">
        <v>28.70191169155982</v>
      </c>
    </row>
    <row r="1133" spans="1:4" ht="15">
      <c r="A1133" s="83" t="s">
        <v>1128</v>
      </c>
      <c r="B1133" s="78" t="s">
        <v>2606</v>
      </c>
      <c r="C1133" s="74">
        <f>D1133*'Клапаны обратные'!$F$21</f>
        <v>2456.571613620058</v>
      </c>
      <c r="D1133" s="95">
        <v>38.38393146281341</v>
      </c>
    </row>
    <row r="1134" spans="1:4" ht="15">
      <c r="A1134" s="83" t="s">
        <v>1126</v>
      </c>
      <c r="B1134" s="78" t="s">
        <v>2607</v>
      </c>
      <c r="C1134" s="74">
        <f>D1134*'Клапаны обратные'!$F$21</f>
        <v>3547.565462346718</v>
      </c>
      <c r="D1134" s="95">
        <v>55.43071034916747</v>
      </c>
    </row>
    <row r="1135" spans="1:4" ht="15">
      <c r="A1135" s="83" t="s">
        <v>1130</v>
      </c>
      <c r="B1135" s="78" t="s">
        <v>2608</v>
      </c>
      <c r="C1135" s="74">
        <f>D1135*'Клапаны обратные'!$F$21</f>
        <v>2692.978086897302</v>
      </c>
      <c r="D1135" s="95">
        <v>42.077782607770345</v>
      </c>
    </row>
    <row r="1136" spans="1:4" ht="15">
      <c r="A1136" s="83" t="s">
        <v>1131</v>
      </c>
      <c r="B1136" s="78" t="s">
        <v>2609</v>
      </c>
      <c r="C1136" s="74">
        <f>D1136*'Клапаны обратные'!$F$21</f>
        <v>3726.705771289723</v>
      </c>
      <c r="D1136" s="95">
        <v>58.22977767640192</v>
      </c>
    </row>
    <row r="1137" spans="1:4" ht="15">
      <c r="A1137" s="83" t="s">
        <v>1129</v>
      </c>
      <c r="B1137" s="78" t="s">
        <v>2610</v>
      </c>
      <c r="C1137" s="74">
        <f>D1137*'Клапаны обратные'!$F$21</f>
        <v>4992.434839395216</v>
      </c>
      <c r="D1137" s="95">
        <v>78.00679436555025</v>
      </c>
    </row>
    <row r="1138" spans="1:4" ht="15">
      <c r="A1138" s="83" t="s">
        <v>1132</v>
      </c>
      <c r="B1138" s="78" t="s">
        <v>2611</v>
      </c>
      <c r="C1138" s="74">
        <f>D1138*'Клапаны обратные'!$F$21</f>
        <v>3083.5626949205753</v>
      </c>
      <c r="D1138" s="95">
        <v>48.18066710813399</v>
      </c>
    </row>
    <row r="1139" spans="1:4" ht="15">
      <c r="A1139" s="83" t="s">
        <v>1133</v>
      </c>
      <c r="B1139" s="78" t="s">
        <v>2612</v>
      </c>
      <c r="C1139" s="74">
        <f>D1139*'Клапаны обратные'!$F$21</f>
        <v>3670.9079701435417</v>
      </c>
      <c r="D1139" s="95">
        <v>57.35793703349284</v>
      </c>
    </row>
    <row r="1140" spans="1:4" ht="15">
      <c r="A1140" s="83" t="s">
        <v>1134</v>
      </c>
      <c r="B1140" s="78" t="s">
        <v>2613</v>
      </c>
      <c r="C1140" s="74">
        <f>D1140*'Клапаны обратные'!$F$21</f>
        <v>4698.762201783733</v>
      </c>
      <c r="D1140" s="95">
        <v>73.41815940287083</v>
      </c>
    </row>
    <row r="1141" spans="1:4" ht="15">
      <c r="A1141" s="83" t="s">
        <v>1136</v>
      </c>
      <c r="B1141" s="78" t="s">
        <v>2614</v>
      </c>
      <c r="C1141" s="74">
        <f>D1141*'Клапаны обратные'!$F$21</f>
        <v>3867.6686373432344</v>
      </c>
      <c r="D1141" s="95">
        <v>60.43232245848804</v>
      </c>
    </row>
    <row r="1142" spans="1:4" ht="15">
      <c r="A1142" s="83" t="s">
        <v>1137</v>
      </c>
      <c r="B1142" s="78" t="s">
        <v>2615</v>
      </c>
      <c r="C1142" s="74">
        <f>D1142*'Клапаны обратные'!$F$21</f>
        <v>5068.789725174202</v>
      </c>
      <c r="D1142" s="95">
        <v>79.19983945584691</v>
      </c>
    </row>
    <row r="1143" spans="1:4" ht="15">
      <c r="A1143" s="83" t="s">
        <v>1135</v>
      </c>
      <c r="B1143" s="78" t="s">
        <v>2616</v>
      </c>
      <c r="C1143" s="74">
        <f>D1143*'Клапаны обратные'!$F$21</f>
        <v>6460.7980274526335</v>
      </c>
      <c r="D1143" s="95">
        <v>100.9499691789474</v>
      </c>
    </row>
    <row r="1144" spans="1:4" ht="15">
      <c r="A1144" s="83" t="s">
        <v>1139</v>
      </c>
      <c r="B1144" s="78" t="s">
        <v>2617</v>
      </c>
      <c r="C1144" s="74">
        <f>D1144*'Клапаны обратные'!$F$21</f>
        <v>20997.593589221062</v>
      </c>
      <c r="D1144" s="95">
        <v>328.0873998315791</v>
      </c>
    </row>
    <row r="1145" spans="1:4" ht="15">
      <c r="A1145" s="83" t="s">
        <v>1138</v>
      </c>
      <c r="B1145" s="78" t="s">
        <v>2618</v>
      </c>
      <c r="C1145" s="74">
        <f>D1145*'Клапаны обратные'!$F$21</f>
        <v>22025.447820861245</v>
      </c>
      <c r="D1145" s="95">
        <v>344.14762220095696</v>
      </c>
    </row>
    <row r="1146" spans="1:4" ht="15">
      <c r="A1146" s="83" t="s">
        <v>1142</v>
      </c>
      <c r="B1146" s="78" t="s">
        <v>2619</v>
      </c>
      <c r="C1146" s="74">
        <f>D1146*'Клапаны обратные'!$F$21</f>
        <v>19088.721444746414</v>
      </c>
      <c r="D1146" s="95">
        <v>298.2612725741627</v>
      </c>
    </row>
    <row r="1147" spans="1:4" ht="15">
      <c r="A1147" s="83" t="s">
        <v>1144</v>
      </c>
      <c r="B1147" s="78" t="s">
        <v>2620</v>
      </c>
      <c r="C1147" s="74">
        <f>D1147*'Клапаны обратные'!$F$21</f>
        <v>19529.23040116364</v>
      </c>
      <c r="D1147" s="95">
        <v>305.1442250181819</v>
      </c>
    </row>
    <row r="1148" spans="1:4" ht="15">
      <c r="A1148" s="83" t="s">
        <v>1140</v>
      </c>
      <c r="B1148" s="78" t="s">
        <v>2621</v>
      </c>
      <c r="C1148" s="74">
        <f>D1148*'Клапаны обратные'!$F$21</f>
        <v>19969.739357580864</v>
      </c>
      <c r="D1148" s="95">
        <v>312.027177462201</v>
      </c>
    </row>
    <row r="1149" spans="1:4" ht="15">
      <c r="A1149" s="83" t="s">
        <v>1141</v>
      </c>
      <c r="B1149" s="78" t="s">
        <v>2622</v>
      </c>
      <c r="C1149" s="74">
        <f>D1149*'Клапаны обратные'!$F$21</f>
        <v>45812.93146739138</v>
      </c>
      <c r="D1149" s="95">
        <v>715.8270541779904</v>
      </c>
    </row>
    <row r="1150" spans="1:4" ht="15">
      <c r="A1150" s="83" t="s">
        <v>23</v>
      </c>
      <c r="B1150" s="78" t="s">
        <v>2623</v>
      </c>
      <c r="C1150" s="74">
        <f>D1150*'Клапаны обратные'!$F$21</f>
        <v>46987.62201783733</v>
      </c>
      <c r="D1150" s="95">
        <v>734.1815940287083</v>
      </c>
    </row>
    <row r="1151" spans="1:4" ht="15">
      <c r="A1151" s="83" t="s">
        <v>1143</v>
      </c>
      <c r="B1151" s="78" t="s">
        <v>2624</v>
      </c>
      <c r="C1151" s="74">
        <f>D1151*'Клапаны обратные'!$F$21</f>
        <v>50218.021031563665</v>
      </c>
      <c r="D1151" s="95">
        <v>784.6565786181823</v>
      </c>
    </row>
    <row r="1152" spans="1:4" ht="15">
      <c r="A1152" s="83" t="s">
        <v>1146</v>
      </c>
      <c r="B1152" s="78" t="s">
        <v>2625</v>
      </c>
      <c r="C1152" s="74">
        <f>D1152*'Клапаны обратные'!$F$21</f>
        <v>20263.411995192353</v>
      </c>
      <c r="D1152" s="95">
        <v>316.6158124248805</v>
      </c>
    </row>
    <row r="1153" spans="1:4" ht="15">
      <c r="A1153" s="83" t="s">
        <v>1145</v>
      </c>
      <c r="B1153" s="78" t="s">
        <v>2626</v>
      </c>
      <c r="C1153" s="74">
        <f>D1153*'Клапаны обратные'!$F$21</f>
        <v>20997.593589221062</v>
      </c>
      <c r="D1153" s="95">
        <v>328.0873998315791</v>
      </c>
    </row>
    <row r="1154" spans="1:4" ht="15">
      <c r="A1154" s="83" t="s">
        <v>1149</v>
      </c>
      <c r="B1154" s="78" t="s">
        <v>2627</v>
      </c>
      <c r="C1154" s="74">
        <f>D1154*'Клапаны обратные'!$F$21</f>
        <v>13362.105011322488</v>
      </c>
      <c r="D1154" s="95">
        <v>208.78289080191388</v>
      </c>
    </row>
    <row r="1155" spans="1:4" ht="15">
      <c r="A1155" s="83" t="s">
        <v>1147</v>
      </c>
      <c r="B1155" s="78" t="s">
        <v>2628</v>
      </c>
      <c r="C1155" s="74">
        <f>D1155*'Клапаны обратные'!$F$21</f>
        <v>14096.286605351197</v>
      </c>
      <c r="D1155" s="95">
        <v>220.25447820861245</v>
      </c>
    </row>
    <row r="1156" spans="1:4" ht="15">
      <c r="A1156" s="83" t="s">
        <v>1148</v>
      </c>
      <c r="B1156" s="78" t="s">
        <v>2629</v>
      </c>
      <c r="C1156" s="74">
        <f>D1156*'Клапаны обратные'!$F$21</f>
        <v>16151.995068631584</v>
      </c>
      <c r="D1156" s="95">
        <v>252.3749229473685</v>
      </c>
    </row>
    <row r="1157" spans="1:4" ht="15">
      <c r="A1157" s="83" t="s">
        <v>1152</v>
      </c>
      <c r="B1157" s="78" t="s">
        <v>2630</v>
      </c>
      <c r="C1157" s="74">
        <f>D1157*'Клапаны обратные'!$F$21</f>
        <v>13362.105011322488</v>
      </c>
      <c r="D1157" s="95">
        <v>208.78289080191388</v>
      </c>
    </row>
    <row r="1158" spans="1:4" ht="15">
      <c r="A1158" s="83" t="s">
        <v>1150</v>
      </c>
      <c r="B1158" s="78" t="s">
        <v>2631</v>
      </c>
      <c r="C1158" s="74">
        <f>D1158*'Клапаны обратные'!$F$21</f>
        <v>14096.286605351197</v>
      </c>
      <c r="D1158" s="95">
        <v>220.25447820861245</v>
      </c>
    </row>
    <row r="1159" spans="1:4" ht="15">
      <c r="A1159" s="83" t="s">
        <v>1151</v>
      </c>
      <c r="B1159" s="78" t="s">
        <v>2632</v>
      </c>
      <c r="C1159" s="74">
        <f>D1159*'Клапаны обратные'!$F$21</f>
        <v>16151.995068631584</v>
      </c>
      <c r="D1159" s="95">
        <v>252.3749229473685</v>
      </c>
    </row>
    <row r="1160" spans="1:4" ht="15">
      <c r="A1160" s="83" t="s">
        <v>1155</v>
      </c>
      <c r="B1160" s="78" t="s">
        <v>2633</v>
      </c>
      <c r="C1160" s="74">
        <f>D1160*'Клапаны обратные'!$F$21</f>
        <v>12334.250779682301</v>
      </c>
      <c r="D1160" s="95">
        <v>192.72266843253595</v>
      </c>
    </row>
    <row r="1161" spans="1:4" ht="15">
      <c r="A1161" s="83" t="s">
        <v>1154</v>
      </c>
      <c r="B1161" s="78" t="s">
        <v>2634</v>
      </c>
      <c r="C1161" s="74">
        <f>D1161*'Клапаны обратные'!$F$21</f>
        <v>12686.65794481608</v>
      </c>
      <c r="D1161" s="95">
        <v>198.22903038775124</v>
      </c>
    </row>
    <row r="1162" spans="1:4" ht="15">
      <c r="A1162" s="83" t="s">
        <v>1153</v>
      </c>
      <c r="B1162" s="78" t="s">
        <v>2635</v>
      </c>
      <c r="C1162" s="74">
        <f>D1162*'Клапаны обратные'!$F$21</f>
        <v>13508.94133012823</v>
      </c>
      <c r="D1162" s="95">
        <v>211.07720828325358</v>
      </c>
    </row>
    <row r="1163" spans="1:4" ht="15">
      <c r="A1163" s="83" t="s">
        <v>1158</v>
      </c>
      <c r="B1163" s="78" t="s">
        <v>2636</v>
      </c>
      <c r="C1163" s="74">
        <f>D1163*'Клапаны обратные'!$F$21</f>
        <v>12334.250779682301</v>
      </c>
      <c r="D1163" s="95">
        <v>192.72266843253595</v>
      </c>
    </row>
    <row r="1164" spans="1:4" ht="15">
      <c r="A1164" s="83" t="s">
        <v>1156</v>
      </c>
      <c r="B1164" s="78" t="s">
        <v>2637</v>
      </c>
      <c r="C1164" s="74">
        <f>D1164*'Клапаны обратные'!$F$21</f>
        <v>12686.65794481608</v>
      </c>
      <c r="D1164" s="95">
        <v>198.22903038775124</v>
      </c>
    </row>
    <row r="1165" spans="1:4" ht="15">
      <c r="A1165" s="83" t="s">
        <v>1157</v>
      </c>
      <c r="B1165" s="78" t="s">
        <v>2638</v>
      </c>
      <c r="C1165" s="74">
        <f>D1165*'Клапаны обратные'!$F$21</f>
        <v>13508.94133012823</v>
      </c>
      <c r="D1165" s="95">
        <v>211.07720828325358</v>
      </c>
    </row>
    <row r="1166" spans="1:4" ht="15">
      <c r="A1166" s="83" t="s">
        <v>1161</v>
      </c>
      <c r="B1166" s="78" t="s">
        <v>2639</v>
      </c>
      <c r="C1166" s="74">
        <f>D1166*'Клапаны обратные'!$F$21</f>
        <v>12774.759736099524</v>
      </c>
      <c r="D1166" s="95">
        <v>199.60562087655507</v>
      </c>
    </row>
    <row r="1167" spans="1:4" ht="15">
      <c r="A1167" s="83" t="s">
        <v>1159</v>
      </c>
      <c r="B1167" s="78" t="s">
        <v>2640</v>
      </c>
      <c r="C1167" s="74">
        <f>D1167*'Клапаны обратные'!$F$21</f>
        <v>13508.94133012823</v>
      </c>
      <c r="D1167" s="95">
        <v>211.07720828325358</v>
      </c>
    </row>
    <row r="1168" spans="1:4" ht="15">
      <c r="A1168" s="83" t="s">
        <v>1160</v>
      </c>
      <c r="B1168" s="78" t="s">
        <v>2640</v>
      </c>
      <c r="C1168" s="74">
        <f>D1168*'Клапаны обратные'!$F$21</f>
        <v>14977.304518185647</v>
      </c>
      <c r="D1168" s="95">
        <v>234.02038309665073</v>
      </c>
    </row>
    <row r="1169" spans="1:4" ht="15">
      <c r="A1169" s="83" t="s">
        <v>1164</v>
      </c>
      <c r="B1169" s="78" t="s">
        <v>2641</v>
      </c>
      <c r="C1169" s="74">
        <f>D1169*'Клапаны обратные'!$F$21</f>
        <v>12774.759736099524</v>
      </c>
      <c r="D1169" s="95">
        <v>199.60562087655507</v>
      </c>
    </row>
    <row r="1170" spans="1:4" ht="15">
      <c r="A1170" s="83" t="s">
        <v>1162</v>
      </c>
      <c r="B1170" s="78" t="s">
        <v>2642</v>
      </c>
      <c r="C1170" s="74">
        <f>D1170*'Клапаны обратные'!$F$21</f>
        <v>13508.94133012823</v>
      </c>
      <c r="D1170" s="95">
        <v>211.07720828325358</v>
      </c>
    </row>
    <row r="1171" spans="1:4" ht="15">
      <c r="A1171" s="83" t="s">
        <v>1163</v>
      </c>
      <c r="B1171" s="78" t="s">
        <v>2643</v>
      </c>
      <c r="C1171" s="74">
        <f>D1171*'Клапаны обратные'!$F$21</f>
        <v>14977.304518185647</v>
      </c>
      <c r="D1171" s="95">
        <v>234.02038309665073</v>
      </c>
    </row>
    <row r="1172" spans="1:4" ht="15">
      <c r="A1172" s="83" t="s">
        <v>1166</v>
      </c>
      <c r="B1172" s="78" t="s">
        <v>2644</v>
      </c>
      <c r="C1172" s="74">
        <f>D1172*'Клапаны обратные'!$F$21</f>
        <v>23787.483646530152</v>
      </c>
      <c r="D1172" s="95">
        <v>371.67943197703363</v>
      </c>
    </row>
    <row r="1173" spans="1:4" ht="15">
      <c r="A1173" s="83" t="s">
        <v>1165</v>
      </c>
      <c r="B1173" s="78" t="s">
        <v>2645</v>
      </c>
      <c r="C1173" s="74">
        <f>D1173*'Клапаны обратные'!$F$21</f>
        <v>24815.337878170343</v>
      </c>
      <c r="D1173" s="95">
        <v>387.7396543464116</v>
      </c>
    </row>
    <row r="1174" spans="1:4" ht="15">
      <c r="A1174" s="83" t="s">
        <v>1168</v>
      </c>
      <c r="B1174" s="78" t="s">
        <v>2646</v>
      </c>
      <c r="C1174" s="74">
        <f>D1174*'Клапаны обратные'!$F$21</f>
        <v>21731.775183249763</v>
      </c>
      <c r="D1174" s="95">
        <v>339.55898723827755</v>
      </c>
    </row>
    <row r="1175" spans="1:4" ht="15">
      <c r="A1175" s="83" t="s">
        <v>1169</v>
      </c>
      <c r="B1175" s="78" t="s">
        <v>2647</v>
      </c>
      <c r="C1175" s="74">
        <f>D1175*'Клапаны обратные'!$F$21</f>
        <v>22172.28413966699</v>
      </c>
      <c r="D1175" s="95">
        <v>346.4419396822967</v>
      </c>
    </row>
    <row r="1176" spans="1:4" ht="15">
      <c r="A1176" s="83" t="s">
        <v>1167</v>
      </c>
      <c r="B1176" s="78" t="s">
        <v>2648</v>
      </c>
      <c r="C1176" s="74">
        <f>D1176*'Клапаны обратные'!$F$21</f>
        <v>22759.629414889958</v>
      </c>
      <c r="D1176" s="95">
        <v>355.6192096076556</v>
      </c>
    </row>
    <row r="1177" spans="1:4" ht="15">
      <c r="A1177" s="83" t="s">
        <v>1171</v>
      </c>
      <c r="B1177" s="78" t="s">
        <v>2649</v>
      </c>
      <c r="C1177" s="74">
        <f>D1177*'Клапаны обратные'!$F$21</f>
        <v>23053.302052501436</v>
      </c>
      <c r="D1177" s="95">
        <v>360.20784457033494</v>
      </c>
    </row>
    <row r="1178" spans="1:4" ht="15">
      <c r="A1178" s="83" t="s">
        <v>1170</v>
      </c>
      <c r="B1178" s="78" t="s">
        <v>2650</v>
      </c>
      <c r="C1178" s="74">
        <f>D1178*'Клапаны обратные'!$F$21</f>
        <v>23787.483646530152</v>
      </c>
      <c r="D1178" s="95">
        <v>371.67943197703363</v>
      </c>
    </row>
    <row r="1179" spans="1:4" ht="15">
      <c r="A1179" s="83" t="s">
        <v>1172</v>
      </c>
      <c r="B1179" s="78" t="s">
        <v>2651</v>
      </c>
      <c r="C1179" s="74">
        <f>D1179*'Клапаны обратные'!$F$21</f>
        <v>1242.2352570965745</v>
      </c>
      <c r="D1179" s="95">
        <v>19.409925892133977</v>
      </c>
    </row>
    <row r="1180" spans="1:4" ht="15">
      <c r="A1180" s="83" t="s">
        <v>1173</v>
      </c>
      <c r="B1180" s="78" t="s">
        <v>2652</v>
      </c>
      <c r="C1180" s="74">
        <f>D1180*'Клапаны обратные'!$F$21</f>
        <v>1051.34804264911</v>
      </c>
      <c r="D1180" s="95">
        <v>16.427313166392345</v>
      </c>
    </row>
    <row r="1181" spans="1:4" ht="15">
      <c r="A1181" s="83" t="s">
        <v>1174</v>
      </c>
      <c r="B1181" s="78" t="s">
        <v>2653</v>
      </c>
      <c r="C1181" s="74">
        <f>D1181*'Клапаны обратные'!$F$21</f>
        <v>1004.360420631273</v>
      </c>
      <c r="D1181" s="95">
        <v>15.69313157236364</v>
      </c>
    </row>
    <row r="1182" spans="1:4" ht="15">
      <c r="A1182" s="83" t="s">
        <v>1175</v>
      </c>
      <c r="B1182" s="78" t="s">
        <v>2654</v>
      </c>
      <c r="C1182" s="74">
        <f>D1182*'Клапаны обратные'!$F$21</f>
        <v>1067.5000377177419</v>
      </c>
      <c r="D1182" s="95">
        <v>16.679688089339717</v>
      </c>
    </row>
    <row r="1183" spans="1:4" ht="15">
      <c r="A1183" s="83" t="s">
        <v>1176</v>
      </c>
      <c r="B1183" s="78" t="s">
        <v>2655</v>
      </c>
      <c r="C1183" s="74">
        <f>D1183*'Клапаны обратные'!$F$21</f>
        <v>848.713922697187</v>
      </c>
      <c r="D1183" s="95">
        <v>13.261155042143546</v>
      </c>
    </row>
    <row r="1184" spans="1:4" ht="15">
      <c r="A1184" s="83" t="s">
        <v>1180</v>
      </c>
      <c r="B1184" s="78" t="s">
        <v>2656</v>
      </c>
      <c r="C1184" s="74">
        <f>D1184*'Клапаны обратные'!$F$21</f>
        <v>1050.4444345333827</v>
      </c>
      <c r="D1184" s="95">
        <v>16.413194289584105</v>
      </c>
    </row>
    <row r="1185" spans="1:4" ht="15">
      <c r="A1185" s="83" t="s">
        <v>1178</v>
      </c>
      <c r="B1185" s="78" t="s">
        <v>2657</v>
      </c>
      <c r="C1185" s="74">
        <f>D1185*'Клапаны обратные'!$F$21</f>
        <v>1050.4444345333827</v>
      </c>
      <c r="D1185" s="95">
        <v>16.413194289584105</v>
      </c>
    </row>
    <row r="1186" spans="1:4" ht="15">
      <c r="A1186" s="83" t="s">
        <v>1179</v>
      </c>
      <c r="B1186" s="78" t="s">
        <v>2658</v>
      </c>
      <c r="C1186" s="74">
        <f>D1186*'Клапаны обратные'!$F$21</f>
        <v>1646.2610358412958</v>
      </c>
      <c r="D1186" s="95">
        <v>25.722828685020247</v>
      </c>
    </row>
    <row r="1187" spans="1:4" ht="15">
      <c r="A1187" s="83" t="s">
        <v>1177</v>
      </c>
      <c r="B1187" s="78" t="s">
        <v>2659</v>
      </c>
      <c r="C1187" s="74">
        <f>D1187*'Клапаны обратные'!$F$21</f>
        <v>2948.021477561429</v>
      </c>
      <c r="D1187" s="95">
        <v>46.06283558689733</v>
      </c>
    </row>
    <row r="1188" spans="1:4" ht="15">
      <c r="A1188" s="83" t="s">
        <v>1184</v>
      </c>
      <c r="B1188" s="78" t="s">
        <v>2660</v>
      </c>
      <c r="C1188" s="74">
        <f>D1188*'Клапаны обратные'!$F$21</f>
        <v>1050.4444345333827</v>
      </c>
      <c r="D1188" s="95">
        <v>16.413194289584105</v>
      </c>
    </row>
    <row r="1189" spans="1:4" ht="15">
      <c r="A1189" s="83" t="s">
        <v>1182</v>
      </c>
      <c r="B1189" s="78" t="s">
        <v>2661</v>
      </c>
      <c r="C1189" s="74">
        <f>D1189*'Клапаны обратные'!$F$21</f>
        <v>1050.4444345333827</v>
      </c>
      <c r="D1189" s="95">
        <v>16.413194289584105</v>
      </c>
    </row>
    <row r="1190" spans="1:4" ht="15">
      <c r="A1190" s="83" t="s">
        <v>1183</v>
      </c>
      <c r="B1190" s="78" t="s">
        <v>2662</v>
      </c>
      <c r="C1190" s="74">
        <f>D1190*'Клапаны обратные'!$F$21</f>
        <v>1646.2610358412958</v>
      </c>
      <c r="D1190" s="95">
        <v>25.722828685020247</v>
      </c>
    </row>
    <row r="1191" spans="1:4" ht="15">
      <c r="A1191" s="83" t="s">
        <v>1181</v>
      </c>
      <c r="B1191" s="78" t="s">
        <v>2663</v>
      </c>
      <c r="C1191" s="74">
        <f>D1191*'Клапаны обратные'!$F$21</f>
        <v>2948.021477561429</v>
      </c>
      <c r="D1191" s="95">
        <v>46.06283558689733</v>
      </c>
    </row>
    <row r="1192" spans="1:4" ht="15">
      <c r="A1192" s="83" t="s">
        <v>1186</v>
      </c>
      <c r="B1192" s="78" t="s">
        <v>2664</v>
      </c>
      <c r="C1192" s="74">
        <f>D1192*'Клапаны обратные'!$F$21</f>
        <v>1171.8667750842844</v>
      </c>
      <c r="D1192" s="95">
        <v>18.310418360691944</v>
      </c>
    </row>
    <row r="1193" spans="1:4" ht="15">
      <c r="A1193" s="83" t="s">
        <v>1187</v>
      </c>
      <c r="B1193" s="78" t="s">
        <v>2665</v>
      </c>
      <c r="C1193" s="74">
        <f>D1193*'Клапаны обратные'!$F$21</f>
        <v>1838.2777604334196</v>
      </c>
      <c r="D1193" s="95">
        <v>28.723090006772182</v>
      </c>
    </row>
    <row r="1194" spans="1:4" ht="15">
      <c r="A1194" s="83" t="s">
        <v>1185</v>
      </c>
      <c r="B1194" s="78" t="s">
        <v>2666</v>
      </c>
      <c r="C1194" s="74">
        <f>D1194*'Клапаны обратные'!$F$21</f>
        <v>2948.021477561429</v>
      </c>
      <c r="D1194" s="95">
        <v>46.06283558689733</v>
      </c>
    </row>
    <row r="1195" spans="1:4" ht="15">
      <c r="A1195" s="83" t="s">
        <v>202</v>
      </c>
      <c r="B1195" s="78" t="s">
        <v>2667</v>
      </c>
      <c r="C1195" s="74">
        <f>D1195*'Клапаны обратные'!$F$21</f>
        <v>1171.8667750842844</v>
      </c>
      <c r="D1195" s="95">
        <v>18.310418360691944</v>
      </c>
    </row>
    <row r="1196" spans="1:4" ht="15">
      <c r="A1196" s="83" t="s">
        <v>203</v>
      </c>
      <c r="B1196" s="78" t="s">
        <v>2668</v>
      </c>
      <c r="C1196" s="74">
        <f>D1196*'Клапаны обратные'!$F$21</f>
        <v>1838.2777604334196</v>
      </c>
      <c r="D1196" s="95">
        <v>28.723090006772182</v>
      </c>
    </row>
    <row r="1197" spans="1:4" ht="15">
      <c r="A1197" s="83" t="s">
        <v>204</v>
      </c>
      <c r="B1197" s="78" t="s">
        <v>2669</v>
      </c>
      <c r="C1197" s="74">
        <f>D1197*'Клапаны обратные'!$F$21</f>
        <v>2948.021477561429</v>
      </c>
      <c r="D1197" s="95">
        <v>46.06283558689733</v>
      </c>
    </row>
    <row r="1198" spans="1:4" ht="15">
      <c r="A1198" s="83" t="s">
        <v>1188</v>
      </c>
      <c r="B1198" s="78" t="s">
        <v>2670</v>
      </c>
      <c r="C1198" s="74">
        <f>D1198*'Клапаны обратные'!$F$21</f>
        <v>1303.906510994986</v>
      </c>
      <c r="D1198" s="95">
        <v>20.373539234296658</v>
      </c>
    </row>
    <row r="1199" spans="1:4" ht="15">
      <c r="A1199" s="83" t="s">
        <v>1189</v>
      </c>
      <c r="B1199" s="78" t="s">
        <v>2671</v>
      </c>
      <c r="C1199" s="74">
        <f>D1199*'Клапаны обратные'!$F$21</f>
        <v>1960.2648560566515</v>
      </c>
      <c r="D1199" s="95">
        <v>30.62913837588518</v>
      </c>
    </row>
    <row r="1200" spans="1:4" ht="15">
      <c r="A1200" s="83" t="s">
        <v>1194</v>
      </c>
      <c r="B1200" s="78" t="s">
        <v>2672</v>
      </c>
      <c r="C1200" s="74">
        <f>D1200*'Клапаны обратные'!$F$21</f>
        <v>6299.278076766318</v>
      </c>
      <c r="D1200" s="95">
        <v>98.42621994947372</v>
      </c>
    </row>
    <row r="1201" spans="1:4" ht="15">
      <c r="A1201" s="83" t="s">
        <v>1197</v>
      </c>
      <c r="B1201" s="78" t="s">
        <v>2673</v>
      </c>
      <c r="C1201" s="74">
        <f>D1201*'Клапаны обратные'!$F$21</f>
        <v>6299.278076766318</v>
      </c>
      <c r="D1201" s="95">
        <v>98.42621994947372</v>
      </c>
    </row>
    <row r="1202" spans="1:4" ht="15">
      <c r="A1202" s="83" t="s">
        <v>1193</v>
      </c>
      <c r="B1202" s="78" t="s">
        <v>2674</v>
      </c>
      <c r="C1202" s="74">
        <f>D1202*'Клапаны обратные'!$F$21</f>
        <v>6299.278076766318</v>
      </c>
      <c r="D1202" s="95">
        <v>98.42621994947372</v>
      </c>
    </row>
    <row r="1203" spans="1:4" ht="15">
      <c r="A1203" s="83" t="s">
        <v>1196</v>
      </c>
      <c r="B1203" s="78" t="s">
        <v>2675</v>
      </c>
      <c r="C1203" s="74">
        <f>D1203*'Клапаны обратные'!$F$21</f>
        <v>7701.56492136115</v>
      </c>
      <c r="D1203" s="95">
        <v>120.33695189626796</v>
      </c>
    </row>
    <row r="1204" spans="1:4" ht="15">
      <c r="A1204" s="83" t="s">
        <v>1190</v>
      </c>
      <c r="B1204" s="78" t="s">
        <v>2676</v>
      </c>
      <c r="C1204" s="74">
        <f>D1204*'Клапаны обратные'!$F$21</f>
        <v>12058.198500327504</v>
      </c>
      <c r="D1204" s="95">
        <v>188.40935156761725</v>
      </c>
    </row>
    <row r="1205" spans="1:4" ht="15">
      <c r="A1205" s="83" t="s">
        <v>1192</v>
      </c>
      <c r="B1205" s="78" t="s">
        <v>2677</v>
      </c>
      <c r="C1205" s="74">
        <f>D1205*'Клапаны обратные'!$F$21</f>
        <v>15820.144988130607</v>
      </c>
      <c r="D1205" s="95">
        <v>247.18976543954074</v>
      </c>
    </row>
    <row r="1206" spans="1:4" ht="15">
      <c r="A1206" s="83" t="s">
        <v>1191</v>
      </c>
      <c r="B1206" s="78" t="s">
        <v>2678</v>
      </c>
      <c r="C1206" s="74">
        <f>D1206*'Клапаны обратные'!$F$21</f>
        <v>27362.94800944996</v>
      </c>
      <c r="D1206" s="95">
        <v>427.5460626476556</v>
      </c>
    </row>
    <row r="1207" spans="1:4" ht="15">
      <c r="A1207" s="83" t="s">
        <v>1195</v>
      </c>
      <c r="B1207" s="78" t="s">
        <v>2679</v>
      </c>
      <c r="C1207" s="74">
        <f>D1207*'Клапаны обратные'!$F$21</f>
        <v>42024.55444220327</v>
      </c>
      <c r="D1207" s="95">
        <v>656.6336631594261</v>
      </c>
    </row>
    <row r="1208" spans="1:4" ht="15">
      <c r="A1208" s="83" t="s">
        <v>1202</v>
      </c>
      <c r="B1208" s="78" t="s">
        <v>2680</v>
      </c>
      <c r="C1208" s="74">
        <f>D1208*'Клапаны обратные'!$F$21</f>
        <v>6299.278076766318</v>
      </c>
      <c r="D1208" s="95">
        <v>98.42621994947372</v>
      </c>
    </row>
    <row r="1209" spans="1:4" ht="15">
      <c r="A1209" s="83" t="s">
        <v>1205</v>
      </c>
      <c r="B1209" s="78" t="s">
        <v>2681</v>
      </c>
      <c r="C1209" s="74">
        <f>D1209*'Клапаны обратные'!$F$21</f>
        <v>6299.278076766318</v>
      </c>
      <c r="D1209" s="95">
        <v>98.42621994947372</v>
      </c>
    </row>
    <row r="1210" spans="1:4" ht="15">
      <c r="A1210" s="83" t="s">
        <v>1201</v>
      </c>
      <c r="B1210" s="78" t="s">
        <v>2682</v>
      </c>
      <c r="C1210" s="74">
        <f>D1210*'Клапаны обратные'!$F$21</f>
        <v>6178.420491287744</v>
      </c>
      <c r="D1210" s="95">
        <v>96.537820176371</v>
      </c>
    </row>
    <row r="1211" spans="1:4" ht="15">
      <c r="A1211" s="83" t="s">
        <v>1204</v>
      </c>
      <c r="B1211" s="78" t="s">
        <v>2683</v>
      </c>
      <c r="C1211" s="74">
        <f>D1211*'Клапаны обратные'!$F$21</f>
        <v>7550.7753170491</v>
      </c>
      <c r="D1211" s="95">
        <v>117.98086432889218</v>
      </c>
    </row>
    <row r="1212" spans="1:4" ht="15">
      <c r="A1212" s="83" t="s">
        <v>1198</v>
      </c>
      <c r="B1212" s="78" t="s">
        <v>2684</v>
      </c>
      <c r="C1212" s="74">
        <f>D1212*'Клапаны обратные'!$F$21</f>
        <v>11825.971214585503</v>
      </c>
      <c r="D1212" s="95">
        <v>184.78080022789848</v>
      </c>
    </row>
    <row r="1213" spans="1:4" ht="15">
      <c r="A1213" s="83" t="s">
        <v>1200</v>
      </c>
      <c r="B1213" s="78" t="s">
        <v>2685</v>
      </c>
      <c r="C1213" s="74">
        <f>D1213*'Клапаны обратные'!$F$21</f>
        <v>15510.998061537284</v>
      </c>
      <c r="D1213" s="95">
        <v>242.35934471152007</v>
      </c>
    </row>
    <row r="1214" spans="1:4" ht="15">
      <c r="A1214" s="83" t="s">
        <v>1199</v>
      </c>
      <c r="B1214" s="78" t="s">
        <v>2686</v>
      </c>
      <c r="C1214" s="74">
        <f>D1214*'Клапаны обратные'!$F$21</f>
        <v>26828.689711025996</v>
      </c>
      <c r="D1214" s="95">
        <v>419.1982767347812</v>
      </c>
    </row>
    <row r="1215" spans="1:4" ht="15">
      <c r="A1215" s="83" t="s">
        <v>1203</v>
      </c>
      <c r="B1215" s="78" t="s">
        <v>2687</v>
      </c>
      <c r="C1215" s="74">
        <f>D1215*'Клапаны обратные'!$F$21</f>
        <v>41196.05875109547</v>
      </c>
      <c r="D1215" s="95">
        <v>643.6884179858667</v>
      </c>
    </row>
    <row r="1216" spans="1:4" ht="15">
      <c r="A1216" s="83" t="s">
        <v>1207</v>
      </c>
      <c r="B1216" s="78" t="s">
        <v>2688</v>
      </c>
      <c r="C1216" s="74">
        <f>D1216*'Клапаны обратные'!$F$21</f>
        <v>2158.493886444403</v>
      </c>
      <c r="D1216" s="95">
        <v>33.726466975693796</v>
      </c>
    </row>
    <row r="1217" spans="1:4" ht="15">
      <c r="A1217" s="83" t="s">
        <v>1208</v>
      </c>
      <c r="B1217" s="78" t="s">
        <v>2689</v>
      </c>
      <c r="C1217" s="74">
        <f>D1217*'Клапаны обратные'!$F$21</f>
        <v>3176.0695757681915</v>
      </c>
      <c r="D1217" s="95">
        <v>49.62608712137799</v>
      </c>
    </row>
    <row r="1218" spans="1:4" ht="15">
      <c r="A1218" s="83" t="s">
        <v>1206</v>
      </c>
      <c r="B1218" s="78" t="s">
        <v>2690</v>
      </c>
      <c r="C1218" s="74">
        <f>D1218*'Клапаны обратные'!$F$21</f>
        <v>4760.433455682145</v>
      </c>
      <c r="D1218" s="95">
        <v>74.38177274503352</v>
      </c>
    </row>
    <row r="1219" spans="1:4" ht="15">
      <c r="A1219" s="83" t="s">
        <v>1211</v>
      </c>
      <c r="B1219" s="78" t="s">
        <v>2691</v>
      </c>
      <c r="C1219" s="74">
        <f>D1219*'Клапаны обратные'!$F$21</f>
        <v>15094.773573230246</v>
      </c>
      <c r="D1219" s="95">
        <v>235.8558370817226</v>
      </c>
    </row>
    <row r="1220" spans="1:4" ht="15">
      <c r="A1220" s="83" t="s">
        <v>1212</v>
      </c>
      <c r="B1220" s="78" t="s">
        <v>2692</v>
      </c>
      <c r="C1220" s="74">
        <f>D1220*'Клапаны обратные'!$F$21</f>
        <v>15417.813474602875</v>
      </c>
      <c r="D1220" s="95">
        <v>240.90333554066993</v>
      </c>
    </row>
    <row r="1221" spans="1:4" ht="15">
      <c r="A1221" s="83" t="s">
        <v>1209</v>
      </c>
      <c r="B1221" s="78" t="s">
        <v>2693</v>
      </c>
      <c r="C1221" s="74">
        <f>D1221*'Клапаны обратные'!$F$21</f>
        <v>15880.34787884096</v>
      </c>
      <c r="D1221" s="95">
        <v>248.13043560689</v>
      </c>
    </row>
    <row r="1222" spans="1:4" ht="15">
      <c r="A1222" s="83" t="s">
        <v>1210</v>
      </c>
      <c r="B1222" s="78" t="s">
        <v>2694</v>
      </c>
      <c r="C1222" s="74">
        <f>D1222*'Клапаны обратные'!$F$21</f>
        <v>16639.49164706664</v>
      </c>
      <c r="D1222" s="95">
        <v>259.99205698541624</v>
      </c>
    </row>
    <row r="1223" spans="1:4" ht="15">
      <c r="A1223" s="83" t="s">
        <v>1214</v>
      </c>
      <c r="B1223" s="78" t="s">
        <v>2695</v>
      </c>
      <c r="C1223" s="74">
        <f>D1223*'Клапаны обратные'!$F$21</f>
        <v>22612.793096084213</v>
      </c>
      <c r="D1223" s="95">
        <v>353.32489212631583</v>
      </c>
    </row>
    <row r="1224" spans="1:4" ht="15">
      <c r="A1224" s="83" t="s">
        <v>1213</v>
      </c>
      <c r="B1224" s="78" t="s">
        <v>2696</v>
      </c>
      <c r="C1224" s="74">
        <f>D1224*'Клапаны обратные'!$F$21</f>
        <v>26577.37370383924</v>
      </c>
      <c r="D1224" s="95">
        <v>415.2714641224881</v>
      </c>
    </row>
    <row r="1225" spans="1:4" ht="15">
      <c r="A1225" s="83" t="s">
        <v>253</v>
      </c>
      <c r="B1225" s="78" t="s">
        <v>2697</v>
      </c>
      <c r="C1225" s="74">
        <f>D1225*'Клапаны обратные'!$F$21</f>
        <v>20410.248313998094</v>
      </c>
      <c r="D1225" s="95">
        <v>318.9101299062202</v>
      </c>
    </row>
    <row r="1226" spans="1:4" ht="15">
      <c r="A1226" s="83" t="s">
        <v>254</v>
      </c>
      <c r="B1226" s="78" t="s">
        <v>2698</v>
      </c>
      <c r="C1226" s="74">
        <f>D1226*'Клапаны обратные'!$F$21</f>
        <v>21878.611502055508</v>
      </c>
      <c r="D1226" s="95">
        <v>341.8533047196173</v>
      </c>
    </row>
    <row r="1227" spans="1:4" ht="15">
      <c r="A1227" s="83" t="s">
        <v>1216</v>
      </c>
      <c r="B1227" s="78" t="s">
        <v>2699</v>
      </c>
      <c r="C1227" s="74">
        <f>D1227*'Клапаны обратные'!$F$21</f>
        <v>25402.683153393304</v>
      </c>
      <c r="D1227" s="95">
        <v>396.91692427177037</v>
      </c>
    </row>
    <row r="1228" spans="1:4" ht="15">
      <c r="A1228" s="83" t="s">
        <v>1215</v>
      </c>
      <c r="B1228" s="78" t="s">
        <v>2700</v>
      </c>
      <c r="C1228" s="74">
        <f>D1228*'Клапаны обратные'!$F$21</f>
        <v>29367.263761148333</v>
      </c>
      <c r="D1228" s="95">
        <v>458.8634962679427</v>
      </c>
    </row>
    <row r="1229" spans="1:4" ht="15">
      <c r="A1229" s="83" t="s">
        <v>1218</v>
      </c>
      <c r="B1229" s="78" t="s">
        <v>2701</v>
      </c>
      <c r="C1229" s="74">
        <f>D1229*'Клапаны обратные'!$F$21</f>
        <v>23200.138371307174</v>
      </c>
      <c r="D1229" s="95">
        <v>362.5021620516746</v>
      </c>
    </row>
    <row r="1230" spans="1:4" ht="15">
      <c r="A1230" s="83" t="s">
        <v>1217</v>
      </c>
      <c r="B1230" s="78" t="s">
        <v>2702</v>
      </c>
      <c r="C1230" s="74">
        <f>D1230*'Клапаны обратные'!$F$21</f>
        <v>24668.501559364602</v>
      </c>
      <c r="D1230" s="95">
        <v>385.4453368650719</v>
      </c>
    </row>
    <row r="1231" spans="1:4" ht="15">
      <c r="A1231" s="83" t="s">
        <v>1221</v>
      </c>
      <c r="B1231" s="78" t="s">
        <v>2703</v>
      </c>
      <c r="C1231" s="74">
        <f>D1231*'Клапаны обратные'!$F$21</f>
        <v>4803.241890164742</v>
      </c>
      <c r="D1231" s="95">
        <v>75.05065453382409</v>
      </c>
    </row>
    <row r="1232" spans="1:4" ht="15">
      <c r="A1232" s="83" t="s">
        <v>1222</v>
      </c>
      <c r="B1232" s="78" t="s">
        <v>2704</v>
      </c>
      <c r="C1232" s="74">
        <f>D1232*'Клапаны обратные'!$F$21</f>
        <v>4944.4306582471845</v>
      </c>
      <c r="D1232" s="95">
        <v>77.25672903511226</v>
      </c>
    </row>
    <row r="1233" spans="1:4" ht="15">
      <c r="A1233" s="83" t="s">
        <v>1219</v>
      </c>
      <c r="B1233" s="78" t="s">
        <v>2705</v>
      </c>
      <c r="C1233" s="74">
        <f>D1233*'Клапаны обратные'!$F$21</f>
        <v>5509.185730576961</v>
      </c>
      <c r="D1233" s="95">
        <v>86.08102704026501</v>
      </c>
    </row>
    <row r="1234" spans="1:4" ht="15">
      <c r="A1234" s="83" t="s">
        <v>1220</v>
      </c>
      <c r="B1234" s="78" t="s">
        <v>2706</v>
      </c>
      <c r="C1234" s="74">
        <f>D1234*'Клапаны обратные'!$F$21</f>
        <v>6073.940802906736</v>
      </c>
      <c r="D1234" s="95">
        <v>94.90532504541775</v>
      </c>
    </row>
    <row r="1235" spans="1:4" ht="15">
      <c r="A1235" s="83" t="s">
        <v>1225</v>
      </c>
      <c r="B1235" s="78" t="s">
        <v>2707</v>
      </c>
      <c r="C1235" s="74">
        <f>D1235*'Клапаны обратные'!$F$21</f>
        <v>17432.40776861765</v>
      </c>
      <c r="D1235" s="95">
        <v>272.3813713846508</v>
      </c>
    </row>
    <row r="1236" spans="1:4" ht="15">
      <c r="A1236" s="83" t="s">
        <v>1226</v>
      </c>
      <c r="B1236" s="78" t="s">
        <v>2708</v>
      </c>
      <c r="C1236" s="74">
        <f>D1236*'Клапаны обратные'!$F$21</f>
        <v>17590.99099292785</v>
      </c>
      <c r="D1236" s="95">
        <v>274.8592342644977</v>
      </c>
    </row>
    <row r="1237" spans="1:4" ht="15">
      <c r="A1237" s="83" t="s">
        <v>1223</v>
      </c>
      <c r="B1237" s="78" t="s">
        <v>2709</v>
      </c>
      <c r="C1237" s="74">
        <f>D1237*'Клапаны обратные'!$F$21</f>
        <v>18222.38716379254</v>
      </c>
      <c r="D1237" s="95">
        <v>284.72479943425844</v>
      </c>
    </row>
    <row r="1238" spans="1:4" ht="15">
      <c r="A1238" s="83" t="s">
        <v>1224</v>
      </c>
      <c r="B1238" s="78" t="s">
        <v>2710</v>
      </c>
      <c r="C1238" s="74">
        <f>D1238*'Клапаны обратные'!$F$21</f>
        <v>18839.099702776653</v>
      </c>
      <c r="D1238" s="95">
        <v>294.3609328558852</v>
      </c>
    </row>
    <row r="1239" spans="1:4" ht="15">
      <c r="A1239" s="83" t="s">
        <v>1228</v>
      </c>
      <c r="B1239" s="78" t="s">
        <v>2711</v>
      </c>
      <c r="C1239" s="74">
        <f>D1239*'Клапаны обратные'!$F$21</f>
        <v>1347.9574066367084</v>
      </c>
      <c r="D1239" s="95">
        <v>21.061834478698568</v>
      </c>
    </row>
    <row r="1240" spans="1:4" ht="15">
      <c r="A1240" s="83" t="s">
        <v>1229</v>
      </c>
      <c r="B1240" s="78" t="s">
        <v>2712</v>
      </c>
      <c r="C1240" s="74">
        <f>D1240*'Клапаны обратные'!$F$21</f>
        <v>2151.152070504115</v>
      </c>
      <c r="D1240" s="95">
        <v>33.611751101626794</v>
      </c>
    </row>
    <row r="1241" spans="1:4" ht="15">
      <c r="A1241" s="83" t="s">
        <v>1227</v>
      </c>
      <c r="B1241" s="78" t="s">
        <v>2713</v>
      </c>
      <c r="C1241" s="74">
        <f>D1241*'Клапаны обратные'!$F$21</f>
        <v>2986.6507245087855</v>
      </c>
      <c r="D1241" s="95">
        <v>46.666417570449774</v>
      </c>
    </row>
    <row r="1242" spans="1:4" ht="15">
      <c r="A1242" s="83" t="s">
        <v>1231</v>
      </c>
      <c r="B1242" s="78" t="s">
        <v>2714</v>
      </c>
      <c r="C1242" s="74">
        <f>D1242*'Клапаны обратные'!$F$21</f>
        <v>1430.1857451679236</v>
      </c>
      <c r="D1242" s="95">
        <v>22.346652268248807</v>
      </c>
    </row>
    <row r="1243" spans="1:4" ht="15">
      <c r="A1243" s="83" t="s">
        <v>1232</v>
      </c>
      <c r="B1243" s="78" t="s">
        <v>2715</v>
      </c>
      <c r="C1243" s="74">
        <f>D1243*'Клапаны обратные'!$F$21</f>
        <v>2274.494578300938</v>
      </c>
      <c r="D1243" s="95">
        <v>35.538977785952156</v>
      </c>
    </row>
    <row r="1244" spans="1:4" ht="15">
      <c r="A1244" s="83" t="s">
        <v>1230</v>
      </c>
      <c r="B1244" s="78" t="s">
        <v>2716</v>
      </c>
      <c r="C1244" s="74">
        <f>D1244*'Клапаны обратные'!$F$21</f>
        <v>3180.4746653323646</v>
      </c>
      <c r="D1244" s="95">
        <v>49.694916645818196</v>
      </c>
    </row>
    <row r="1245" spans="1:4" ht="15">
      <c r="A1245" s="83" t="s">
        <v>1234</v>
      </c>
      <c r="B1245" s="78" t="s">
        <v>2717</v>
      </c>
      <c r="C1245" s="74">
        <f>D1245*'Клапаны обратные'!$F$21</f>
        <v>1510.9457205110818</v>
      </c>
      <c r="D1245" s="95">
        <v>23.608526882985654</v>
      </c>
    </row>
    <row r="1246" spans="1:4" ht="15">
      <c r="A1246" s="83" t="s">
        <v>1235</v>
      </c>
      <c r="B1246" s="78" t="s">
        <v>2718</v>
      </c>
      <c r="C1246" s="74">
        <f>D1246*'Клапаны обратные'!$F$21</f>
        <v>2397.8370860977607</v>
      </c>
      <c r="D1246" s="95">
        <v>37.46620447027751</v>
      </c>
    </row>
    <row r="1247" spans="1:4" ht="15">
      <c r="A1247" s="83" t="s">
        <v>1233</v>
      </c>
      <c r="B1247" s="78" t="s">
        <v>2719</v>
      </c>
      <c r="C1247" s="74">
        <f>D1247*'Клапаны обратные'!$F$21</f>
        <v>3355.2098847111974</v>
      </c>
      <c r="D1247" s="95">
        <v>52.42515444861246</v>
      </c>
    </row>
    <row r="1248" spans="1:4" ht="15">
      <c r="A1248" s="83" t="s">
        <v>1237</v>
      </c>
      <c r="B1248" s="78" t="s">
        <v>2720</v>
      </c>
      <c r="C1248" s="74">
        <f>D1248*'Клапаны обратные'!$F$21</f>
        <v>1607.857690922871</v>
      </c>
      <c r="D1248" s="95">
        <v>25.122776420669858</v>
      </c>
    </row>
    <row r="1249" spans="1:4" ht="15">
      <c r="A1249" s="83" t="s">
        <v>1238</v>
      </c>
      <c r="B1249" s="78" t="s">
        <v>2721</v>
      </c>
      <c r="C1249" s="74">
        <f>D1249*'Клапаны обратные'!$F$21</f>
        <v>2643.0537385033495</v>
      </c>
      <c r="D1249" s="95">
        <v>41.297714664114835</v>
      </c>
    </row>
    <row r="1250" spans="1:4" ht="15">
      <c r="A1250" s="83" t="s">
        <v>1236</v>
      </c>
      <c r="B1250" s="78" t="s">
        <v>2722</v>
      </c>
      <c r="C1250" s="74">
        <f>D1250*'Клапаны обратные'!$F$21</f>
        <v>3706.1486866569194</v>
      </c>
      <c r="D1250" s="95">
        <v>57.908573229014365</v>
      </c>
    </row>
    <row r="1251" spans="1:4" ht="15">
      <c r="A1251" s="83" t="s">
        <v>1240</v>
      </c>
      <c r="B1251" s="78" t="s">
        <v>2723</v>
      </c>
      <c r="C1251" s="74">
        <f>D1251*'Клапаны обратные'!$F$21</f>
        <v>1248.108709848804</v>
      </c>
      <c r="D1251" s="95">
        <v>19.501698591387562</v>
      </c>
    </row>
    <row r="1252" spans="1:4" ht="15">
      <c r="A1252" s="83" t="s">
        <v>1241</v>
      </c>
      <c r="B1252" s="78" t="s">
        <v>2724</v>
      </c>
      <c r="C1252" s="74">
        <f>D1252*'Клапаны обратные'!$F$21</f>
        <v>1829.5805323195411</v>
      </c>
      <c r="D1252" s="95">
        <v>28.58719581749283</v>
      </c>
    </row>
    <row r="1253" spans="1:4" ht="15">
      <c r="A1253" s="83" t="s">
        <v>1239</v>
      </c>
      <c r="B1253" s="78" t="s">
        <v>2725</v>
      </c>
      <c r="C1253" s="74">
        <f>D1253*'Клапаны обратные'!$F$21</f>
        <v>2541.736678527388</v>
      </c>
      <c r="D1253" s="95">
        <v>39.71463560199044</v>
      </c>
    </row>
    <row r="1254" spans="1:4" ht="15">
      <c r="A1254" s="83" t="s">
        <v>1243</v>
      </c>
      <c r="B1254" s="78" t="s">
        <v>2726</v>
      </c>
      <c r="C1254" s="74">
        <f>D1254*'Клапаны обратные'!$F$21</f>
        <v>1292.1596054905267</v>
      </c>
      <c r="D1254" s="95">
        <v>20.18999383578948</v>
      </c>
    </row>
    <row r="1255" spans="1:4" ht="15">
      <c r="A1255" s="83" t="s">
        <v>1244</v>
      </c>
      <c r="B1255" s="78" t="s">
        <v>2727</v>
      </c>
      <c r="C1255" s="74">
        <f>D1255*'Клапаны обратные'!$F$21</f>
        <v>1944.1128609880193</v>
      </c>
      <c r="D1255" s="95">
        <v>30.3767634529378</v>
      </c>
    </row>
    <row r="1256" spans="1:4" ht="15">
      <c r="A1256" s="83" t="s">
        <v>1242</v>
      </c>
      <c r="B1256" s="78" t="s">
        <v>2728</v>
      </c>
      <c r="C1256" s="74">
        <f>D1256*'Клапаны обратные'!$F$21</f>
        <v>2704.7249924017615</v>
      </c>
      <c r="D1256" s="95">
        <v>42.26132800627752</v>
      </c>
    </row>
    <row r="1257" spans="1:4" ht="15">
      <c r="A1257" s="83" t="s">
        <v>1246</v>
      </c>
      <c r="B1257" s="78" t="s">
        <v>2729</v>
      </c>
      <c r="C1257" s="74">
        <f>D1257*'Клапаны обратные'!$F$21</f>
        <v>1277.4759736099525</v>
      </c>
      <c r="D1257" s="95">
        <v>19.960562087655507</v>
      </c>
    </row>
    <row r="1258" spans="1:4" ht="15">
      <c r="A1258" s="83" t="s">
        <v>1247</v>
      </c>
      <c r="B1258" s="78" t="s">
        <v>2730</v>
      </c>
      <c r="C1258" s="74">
        <f>D1258*'Клапаны обратные'!$F$21</f>
        <v>2045.4299209639807</v>
      </c>
      <c r="D1258" s="95">
        <v>31.9598425150622</v>
      </c>
    </row>
    <row r="1259" spans="1:4" ht="15">
      <c r="A1259" s="83" t="s">
        <v>1245</v>
      </c>
      <c r="B1259" s="78" t="s">
        <v>2731</v>
      </c>
      <c r="C1259" s="74">
        <f>D1259*'Клапаны обратные'!$F$21</f>
        <v>2860.3714903358473</v>
      </c>
      <c r="D1259" s="95">
        <v>44.693304536497614</v>
      </c>
    </row>
    <row r="1260" spans="1:4" ht="15">
      <c r="A1260" s="83" t="s">
        <v>1249</v>
      </c>
      <c r="B1260" s="78" t="s">
        <v>2732</v>
      </c>
      <c r="C1260" s="74">
        <f>D1260*'Клапаны обратные'!$F$21</f>
        <v>1358.2359489531102</v>
      </c>
      <c r="D1260" s="95">
        <v>21.222436702392347</v>
      </c>
    </row>
    <row r="1261" spans="1:4" ht="15">
      <c r="A1261" s="83" t="s">
        <v>1250</v>
      </c>
      <c r="B1261" s="78" t="s">
        <v>2733</v>
      </c>
      <c r="C1261" s="74">
        <f>D1261*'Клапаны обратные'!$F$21</f>
        <v>2246.5956777278475</v>
      </c>
      <c r="D1261" s="95">
        <v>35.10305746449762</v>
      </c>
    </row>
    <row r="1262" spans="1:4" ht="15">
      <c r="A1262" s="83" t="s">
        <v>1248</v>
      </c>
      <c r="B1262" s="78" t="s">
        <v>2734</v>
      </c>
      <c r="C1262" s="74">
        <f>D1262*'Клапаны обратные'!$F$21</f>
        <v>3151.1074015712156</v>
      </c>
      <c r="D1262" s="95">
        <v>49.236053149550244</v>
      </c>
    </row>
    <row r="1263" spans="1:4" ht="15">
      <c r="A1263" s="83" t="s">
        <v>1252</v>
      </c>
      <c r="B1263" s="78" t="s">
        <v>2735</v>
      </c>
      <c r="C1263" s="74">
        <f>D1263*'Клапаны обратные'!$F$21</f>
        <v>1710.6431140868906</v>
      </c>
      <c r="D1263" s="95">
        <v>26.728798657607665</v>
      </c>
    </row>
    <row r="1264" spans="1:4" ht="15">
      <c r="A1264" s="83" t="s">
        <v>1253</v>
      </c>
      <c r="B1264" s="78" t="s">
        <v>2736</v>
      </c>
      <c r="C1264" s="74">
        <f>D1264*'Клапаны обратные'!$F$21</f>
        <v>2503.559235637895</v>
      </c>
      <c r="D1264" s="95">
        <v>39.11811305684211</v>
      </c>
    </row>
    <row r="1265" spans="1:4" ht="15">
      <c r="A1265" s="83" t="s">
        <v>1251</v>
      </c>
      <c r="B1265" s="78" t="s">
        <v>2737</v>
      </c>
      <c r="C1265" s="74">
        <f>D1265*'Клапаны обратные'!$F$21</f>
        <v>3572.527636543695</v>
      </c>
      <c r="D1265" s="95">
        <v>55.82074432099523</v>
      </c>
    </row>
    <row r="1266" spans="1:4" ht="15">
      <c r="A1266" s="83" t="s">
        <v>1255</v>
      </c>
      <c r="B1266" s="78" t="s">
        <v>2738</v>
      </c>
      <c r="C1266" s="74">
        <f>D1266*'Клапаны обратные'!$F$21</f>
        <v>1779.656183925589</v>
      </c>
      <c r="D1266" s="95">
        <v>27.807127873837327</v>
      </c>
    </row>
    <row r="1267" spans="1:4" ht="15">
      <c r="A1267" s="83" t="s">
        <v>1256</v>
      </c>
      <c r="B1267" s="78" t="s">
        <v>2739</v>
      </c>
      <c r="C1267" s="74">
        <f>D1267*'Клапаны обратные'!$F$21</f>
        <v>2619.5599274944316</v>
      </c>
      <c r="D1267" s="95">
        <v>40.93062386710049</v>
      </c>
    </row>
    <row r="1268" spans="1:4" ht="15">
      <c r="A1268" s="83" t="s">
        <v>1254</v>
      </c>
      <c r="B1268" s="78" t="s">
        <v>2740</v>
      </c>
      <c r="C1268" s="74">
        <f>D1268*'Клапаны обратные'!$F$21</f>
        <v>3735.515950418068</v>
      </c>
      <c r="D1268" s="95">
        <v>58.36743672528231</v>
      </c>
    </row>
    <row r="1269" spans="1:4" ht="15">
      <c r="A1269" s="83" t="s">
        <v>1257</v>
      </c>
      <c r="B1269" s="78" t="s">
        <v>2741</v>
      </c>
      <c r="C1269" s="74">
        <f>D1269*'Клапаны обратные'!$F$21</f>
        <v>838.4353803807849</v>
      </c>
      <c r="D1269" s="95">
        <v>13.100552818449763</v>
      </c>
    </row>
    <row r="1270" spans="1:4" ht="15">
      <c r="A1270" s="83" t="s">
        <v>1258</v>
      </c>
      <c r="B1270" s="78" t="s">
        <v>2742</v>
      </c>
      <c r="C1270" s="74">
        <f>D1270*'Клапаны обратные'!$F$21</f>
        <v>1051.34804264911</v>
      </c>
      <c r="D1270" s="95">
        <v>16.427313166392345</v>
      </c>
    </row>
    <row r="1271" spans="1:4" ht="15">
      <c r="A1271" s="83" t="s">
        <v>1259</v>
      </c>
      <c r="B1271" s="78" t="s">
        <v>2743</v>
      </c>
      <c r="C1271" s="74">
        <f>D1271*'Клапаны обратные'!$F$21</f>
        <v>1353.8308593889383</v>
      </c>
      <c r="D1271" s="95">
        <v>21.15360717795216</v>
      </c>
    </row>
    <row r="1272" spans="1:4" ht="15">
      <c r="A1272" s="83" t="s">
        <v>1260</v>
      </c>
      <c r="B1272" s="78" t="s">
        <v>2744</v>
      </c>
      <c r="C1272" s="74">
        <f>D1272*'Клапаны обратные'!$F$21</f>
        <v>1143.8549234967275</v>
      </c>
      <c r="D1272" s="95">
        <v>17.872733179636366</v>
      </c>
    </row>
    <row r="1273" spans="1:4" ht="15">
      <c r="A1273" s="83" t="s">
        <v>1261</v>
      </c>
      <c r="B1273" s="78" t="s">
        <v>2745</v>
      </c>
      <c r="C1273" s="74">
        <f>D1273*'Клапаны обратные'!$F$21</f>
        <v>1436.059197920153</v>
      </c>
      <c r="D1273" s="95">
        <v>22.438424967502392</v>
      </c>
    </row>
    <row r="1274" spans="1:4" ht="15">
      <c r="A1274" s="83" t="s">
        <v>1117</v>
      </c>
      <c r="B1274" s="78" t="s">
        <v>2746</v>
      </c>
      <c r="C1274" s="74">
        <f>D1274*'Клапаны обратные'!$F$21</f>
        <v>1436.059197920153</v>
      </c>
      <c r="D1274" s="95">
        <v>22.438424967502392</v>
      </c>
    </row>
    <row r="1275" spans="1:4" ht="15">
      <c r="A1275" s="83" t="s">
        <v>1264</v>
      </c>
      <c r="B1275" s="78" t="s">
        <v>2747</v>
      </c>
      <c r="C1275" s="74">
        <f>D1275*'Клапаны обратные'!$F$21</f>
        <v>5139.271158200959</v>
      </c>
      <c r="D1275" s="95">
        <v>80.30111184688998</v>
      </c>
    </row>
    <row r="1276" spans="1:4" ht="15">
      <c r="A1276" s="83" t="s">
        <v>1265</v>
      </c>
      <c r="B1276" s="78" t="s">
        <v>2748</v>
      </c>
      <c r="C1276" s="74">
        <f>D1276*'Клапаны обратные'!$F$21</f>
        <v>5579.780114618183</v>
      </c>
      <c r="D1276" s="95">
        <v>87.1840642909091</v>
      </c>
    </row>
    <row r="1277" spans="1:4" ht="15">
      <c r="A1277" s="83" t="s">
        <v>1262</v>
      </c>
      <c r="B1277" s="78" t="s">
        <v>2749</v>
      </c>
      <c r="C1277" s="74">
        <f>D1277*'Клапаны обратные'!$F$21</f>
        <v>6460.7980274526335</v>
      </c>
      <c r="D1277" s="95">
        <v>100.9499691789474</v>
      </c>
    </row>
    <row r="1278" spans="1:4" ht="15">
      <c r="A1278" s="83" t="s">
        <v>1263</v>
      </c>
      <c r="B1278" s="78" t="s">
        <v>2750</v>
      </c>
      <c r="C1278" s="74">
        <f>D1278*'Клапаны обратные'!$F$21</f>
        <v>7194.97962148134</v>
      </c>
      <c r="D1278" s="95">
        <v>112.42155658564593</v>
      </c>
    </row>
    <row r="1279" spans="1:4" ht="15">
      <c r="A1279" s="83" t="s">
        <v>1268</v>
      </c>
      <c r="B1279" s="78" t="s">
        <v>2751</v>
      </c>
      <c r="C1279" s="74">
        <f>D1279*'Клапаны обратные'!$F$21</f>
        <v>17590.99099292785</v>
      </c>
      <c r="D1279" s="95">
        <v>274.8592342644977</v>
      </c>
    </row>
    <row r="1280" spans="1:4" ht="15">
      <c r="A1280" s="83" t="s">
        <v>1269</v>
      </c>
      <c r="B1280" s="78" t="s">
        <v>2752</v>
      </c>
      <c r="C1280" s="74">
        <f>D1280*'Клапаны обратные'!$F$21</f>
        <v>18237.070795673113</v>
      </c>
      <c r="D1280" s="95">
        <v>284.9542311823924</v>
      </c>
    </row>
    <row r="1281" spans="1:4" ht="15">
      <c r="A1281" s="83" t="s">
        <v>1266</v>
      </c>
      <c r="B1281" s="78" t="s">
        <v>2753</v>
      </c>
      <c r="C1281" s="74">
        <f>D1281*'Клапаны обратные'!$F$21</f>
        <v>18994.746200710742</v>
      </c>
      <c r="D1281" s="95">
        <v>296.79290938610535</v>
      </c>
    </row>
    <row r="1282" spans="1:4" ht="15">
      <c r="A1282" s="83" t="s">
        <v>1267</v>
      </c>
      <c r="B1282" s="78" t="s">
        <v>2754</v>
      </c>
      <c r="C1282" s="74">
        <f>D1282*'Клапаны обратные'!$F$21</f>
        <v>19772.978690381173</v>
      </c>
      <c r="D1282" s="95">
        <v>308.9527920372058</v>
      </c>
    </row>
    <row r="1283" spans="1:4" ht="15">
      <c r="A1283" s="83" t="s">
        <v>3401</v>
      </c>
      <c r="B1283" s="78" t="s">
        <v>2755</v>
      </c>
      <c r="C1283" s="74">
        <f>D1283*'Клапаны обратные'!$F$21</f>
        <v>3871.3960208206126</v>
      </c>
      <c r="D1283" s="95">
        <v>60.49056282532207</v>
      </c>
    </row>
    <row r="1284" spans="1:4" ht="15">
      <c r="A1284" s="83" t="s">
        <v>3402</v>
      </c>
      <c r="B1284" s="78" t="s">
        <v>2756</v>
      </c>
      <c r="C1284" s="74">
        <f>D1284*'Клапаны обратные'!$F$21</f>
        <v>3871.3960208206126</v>
      </c>
      <c r="D1284" s="95">
        <v>60.49056282532207</v>
      </c>
    </row>
    <row r="1285" spans="1:4" ht="15">
      <c r="A1285" s="83" t="s">
        <v>3403</v>
      </c>
      <c r="B1285" s="78" t="s">
        <v>2757</v>
      </c>
      <c r="C1285" s="74">
        <f>D1285*'Клапаны обратные'!$F$21</f>
        <v>3871.3960208206126</v>
      </c>
      <c r="D1285" s="95">
        <v>60.49056282532207</v>
      </c>
    </row>
    <row r="1286" spans="1:4" ht="15">
      <c r="A1286" s="83" t="s">
        <v>1270</v>
      </c>
      <c r="B1286" s="78" t="s">
        <v>2758</v>
      </c>
      <c r="C1286" s="74">
        <f>D1286*'Клапаны обратные'!$F$21</f>
        <v>283.3940952950815</v>
      </c>
      <c r="D1286" s="95">
        <v>4.428032738985649</v>
      </c>
    </row>
    <row r="1287" spans="1:4" ht="15">
      <c r="A1287" s="83" t="s">
        <v>1271</v>
      </c>
      <c r="B1287" s="78" t="s">
        <v>2759</v>
      </c>
      <c r="C1287" s="74">
        <f>D1287*'Клапаны обратные'!$F$21</f>
        <v>1242.2352570965745</v>
      </c>
      <c r="D1287" s="95">
        <v>19.409925892133977</v>
      </c>
    </row>
    <row r="1288" spans="1:4" ht="15">
      <c r="A1288" s="83" t="s">
        <v>1272</v>
      </c>
      <c r="B1288" s="78" t="s">
        <v>2760</v>
      </c>
      <c r="C1288" s="74">
        <f>D1288*'Клапаны обратные'!$F$21</f>
        <v>1857.4794328926323</v>
      </c>
      <c r="D1288" s="95">
        <v>29.02311613894738</v>
      </c>
    </row>
    <row r="1289" spans="1:4" ht="15">
      <c r="A1289" s="83" t="s">
        <v>1273</v>
      </c>
      <c r="B1289" s="78" t="s">
        <v>2761</v>
      </c>
      <c r="C1289" s="74">
        <f>D1289*'Клапаны обратные'!$F$21</f>
        <v>446.38240916945466</v>
      </c>
      <c r="D1289" s="95">
        <v>6.974725143272729</v>
      </c>
    </row>
    <row r="1290" spans="1:4" ht="15">
      <c r="A1290" s="83" t="s">
        <v>1274</v>
      </c>
      <c r="B1290" s="78" t="s">
        <v>2762</v>
      </c>
      <c r="C1290" s="74">
        <f>D1290*'Клапаны обратные'!$F$21</f>
        <v>590.2820015990814</v>
      </c>
      <c r="D1290" s="95">
        <v>9.223156274985646</v>
      </c>
    </row>
    <row r="1291" spans="1:4" ht="15">
      <c r="A1291" s="83" t="s">
        <v>2763</v>
      </c>
      <c r="B1291" s="78" t="s">
        <v>2764</v>
      </c>
      <c r="C1291" s="74">
        <f>D1291*'Клапаны обратные'!$F$21</f>
        <v>1817.833626815082</v>
      </c>
      <c r="D1291" s="95">
        <v>28.403650418985656</v>
      </c>
    </row>
    <row r="1292" spans="1:4" ht="15">
      <c r="A1292" s="83" t="s">
        <v>2765</v>
      </c>
      <c r="B1292" s="78" t="s">
        <v>2766</v>
      </c>
      <c r="C1292" s="74">
        <f>D1292*'Клапаны обратные'!$F$21</f>
        <v>646.0798027452634</v>
      </c>
      <c r="D1292" s="95">
        <v>10.09499691789474</v>
      </c>
    </row>
    <row r="1293" spans="1:4" ht="15">
      <c r="A1293" s="83" t="s">
        <v>2767</v>
      </c>
      <c r="B1293" s="78" t="s">
        <v>2768</v>
      </c>
      <c r="C1293" s="74">
        <f>D1293*'Клапаны обратные'!$F$21</f>
        <v>1049.8796794610532</v>
      </c>
      <c r="D1293" s="95">
        <v>16.404369991578957</v>
      </c>
    </row>
    <row r="1294" spans="1:4" ht="15">
      <c r="A1294" s="83" t="s">
        <v>2769</v>
      </c>
      <c r="B1294" s="78" t="s">
        <v>2770</v>
      </c>
      <c r="C1294" s="74">
        <f>D1294*'Клапаны обратные'!$F$21</f>
        <v>587.3452752229666</v>
      </c>
      <c r="D1294" s="95">
        <v>9.177269925358853</v>
      </c>
    </row>
    <row r="1295" spans="1:4" ht="15">
      <c r="A1295" s="83" t="s">
        <v>1275</v>
      </c>
      <c r="B1295" s="78" t="s">
        <v>2771</v>
      </c>
      <c r="C1295" s="74">
        <f>D1295*'Клапаны обратные'!$F$21</f>
        <v>170.33012981466027</v>
      </c>
      <c r="D1295" s="95">
        <v>2.6614082783540667</v>
      </c>
    </row>
    <row r="1296" spans="1:4" ht="15">
      <c r="A1296" s="83" t="s">
        <v>1276</v>
      </c>
      <c r="B1296" s="78" t="s">
        <v>2772</v>
      </c>
      <c r="C1296" s="74">
        <f>D1296*'Клапаны обратные'!$F$21</f>
        <v>3524.0716513377993</v>
      </c>
      <c r="D1296" s="95">
        <v>55.06361955215311</v>
      </c>
    </row>
    <row r="1297" spans="1:4" ht="15">
      <c r="A1297" s="83" t="s">
        <v>1277</v>
      </c>
      <c r="B1297" s="78" t="s">
        <v>2773</v>
      </c>
      <c r="C1297" s="74">
        <f>D1297*'Клапаны обратные'!$F$21</f>
        <v>3230.3990137263168</v>
      </c>
      <c r="D1297" s="95">
        <v>50.4749845894737</v>
      </c>
    </row>
    <row r="1298" spans="1:4" ht="15">
      <c r="A1298" s="83" t="s">
        <v>1278</v>
      </c>
      <c r="B1298" s="78" t="s">
        <v>2774</v>
      </c>
      <c r="C1298" s="74">
        <f>D1298*'Клапаны обратные'!$F$21</f>
        <v>4405.08956417225</v>
      </c>
      <c r="D1298" s="95">
        <v>68.8295244401914</v>
      </c>
    </row>
    <row r="1299" spans="1:4" ht="15">
      <c r="A1299" s="83" t="s">
        <v>1279</v>
      </c>
      <c r="B1299" s="78" t="s">
        <v>2775</v>
      </c>
      <c r="C1299" s="74">
        <f>D1299*'Клапаны обратные'!$F$21</f>
        <v>4111.416926560768</v>
      </c>
      <c r="D1299" s="95">
        <v>64.240889477512</v>
      </c>
    </row>
    <row r="1300" spans="1:4" ht="15">
      <c r="A1300" s="83" t="s">
        <v>1280</v>
      </c>
      <c r="B1300" s="78" t="s">
        <v>2776</v>
      </c>
      <c r="C1300" s="74">
        <f>D1300*'Клапаны обратные'!$F$21</f>
        <v>323039.90137263166</v>
      </c>
      <c r="D1300" s="95">
        <v>5047.49845894737</v>
      </c>
    </row>
    <row r="1301" spans="1:4" ht="15">
      <c r="A1301" s="83" t="s">
        <v>45</v>
      </c>
      <c r="B1301" s="78" t="s">
        <v>2777</v>
      </c>
      <c r="C1301" s="74">
        <f>D1301*'Клапаны обратные'!$F$21</f>
        <v>615583.0288394555</v>
      </c>
      <c r="D1301" s="95">
        <v>9618.484825616491</v>
      </c>
    </row>
    <row r="1302" spans="1:4" ht="15">
      <c r="A1302" s="83" t="s">
        <v>1281</v>
      </c>
      <c r="B1302" s="78" t="s">
        <v>2778</v>
      </c>
      <c r="C1302" s="74">
        <f>D1302*'Клапаны обратные'!$F$21</f>
        <v>13508.94133012823</v>
      </c>
      <c r="D1302" s="95">
        <v>211.07720828325358</v>
      </c>
    </row>
    <row r="1303" spans="1:4" ht="15">
      <c r="A1303" s="83" t="s">
        <v>1282</v>
      </c>
      <c r="B1303" s="78" t="s">
        <v>2779</v>
      </c>
      <c r="C1303" s="74">
        <f>D1303*'Клапаны обратные'!$F$21</f>
        <v>5139.271158200959</v>
      </c>
      <c r="D1303" s="95">
        <v>80.30111184688998</v>
      </c>
    </row>
    <row r="1304" spans="1:4" ht="15">
      <c r="A1304" s="83" t="s">
        <v>1283</v>
      </c>
      <c r="B1304" s="78" t="s">
        <v>2780</v>
      </c>
      <c r="C1304" s="74">
        <f>D1304*'Клапаны обратные'!$F$21</f>
        <v>5139.271158200959</v>
      </c>
      <c r="D1304" s="95">
        <v>80.30111184688998</v>
      </c>
    </row>
    <row r="1305" spans="1:4" ht="15">
      <c r="A1305" s="83" t="s">
        <v>1284</v>
      </c>
      <c r="B1305" s="78" t="s">
        <v>2781</v>
      </c>
      <c r="C1305" s="74">
        <f>D1305*'Клапаны обратные'!$F$21</f>
        <v>5139.271158200959</v>
      </c>
      <c r="D1305" s="95">
        <v>80.30111184688998</v>
      </c>
    </row>
    <row r="1306" spans="1:4" ht="15">
      <c r="A1306" s="83" t="s">
        <v>1285</v>
      </c>
      <c r="B1306" s="78" t="s">
        <v>2782</v>
      </c>
      <c r="C1306" s="74">
        <f>D1306*'Клапаны обратные'!$F$21</f>
        <v>5139.271158200959</v>
      </c>
      <c r="D1306" s="95">
        <v>80.30111184688998</v>
      </c>
    </row>
    <row r="1307" spans="1:4" ht="15">
      <c r="A1307" s="83" t="s">
        <v>3293</v>
      </c>
      <c r="B1307" s="78" t="s">
        <v>3404</v>
      </c>
      <c r="C1307" s="74">
        <f>D1307*'Клапаны обратные'!$F$21</f>
        <v>47188.110068514405</v>
      </c>
      <c r="D1307" s="95">
        <v>737.3142198205376</v>
      </c>
    </row>
    <row r="1308" spans="1:4" ht="15">
      <c r="A1308" s="83" t="s">
        <v>3294</v>
      </c>
      <c r="B1308" s="78" t="s">
        <v>3405</v>
      </c>
      <c r="C1308" s="74">
        <f>D1308*'Клапаны обратные'!$F$21</f>
        <v>44751.19193141142</v>
      </c>
      <c r="D1308" s="95">
        <v>699.2373739283034</v>
      </c>
    </row>
    <row r="1309" spans="1:4" ht="15">
      <c r="A1309" s="83" t="s">
        <v>3295</v>
      </c>
      <c r="B1309" s="78" t="s">
        <v>3406</v>
      </c>
      <c r="C1309" s="74">
        <f>D1309*'Клапаны обратные'!$F$21</f>
        <v>45897.64472824086</v>
      </c>
      <c r="D1309" s="95">
        <v>717.1506988787635</v>
      </c>
    </row>
    <row r="1310" spans="1:4" ht="15">
      <c r="A1310" s="83" t="s">
        <v>3296</v>
      </c>
      <c r="B1310" s="78" t="s">
        <v>3407</v>
      </c>
      <c r="C1310" s="74">
        <f>D1310*'Клапаны обратные'!$F$21</f>
        <v>51203.5186327791</v>
      </c>
      <c r="D1310" s="95">
        <v>800.0549786371735</v>
      </c>
    </row>
    <row r="1311" spans="1:4" ht="15">
      <c r="A1311" s="83" t="s">
        <v>3297</v>
      </c>
      <c r="B1311" s="78" t="s">
        <v>3408</v>
      </c>
      <c r="C1311" s="74">
        <f>D1311*'Клапаны обратные'!$F$21</f>
        <v>42026.24870742026</v>
      </c>
      <c r="D1311" s="95">
        <v>656.6601360534415</v>
      </c>
    </row>
    <row r="1312" spans="1:4" ht="15">
      <c r="A1312" s="83" t="s">
        <v>3298</v>
      </c>
      <c r="B1312" s="78" t="s">
        <v>3409</v>
      </c>
      <c r="C1312" s="74">
        <f>D1312*'Клапаны обратные'!$F$21</f>
        <v>55650.96482737608</v>
      </c>
      <c r="D1312" s="95">
        <v>869.5463254277513</v>
      </c>
    </row>
    <row r="1313" spans="1:4" ht="15">
      <c r="A1313" s="83" t="s">
        <v>3299</v>
      </c>
      <c r="B1313" s="78" t="s">
        <v>3410</v>
      </c>
      <c r="C1313" s="74">
        <f>D1313*'Клапаны обратные'!$F$21</f>
        <v>54072.47440021437</v>
      </c>
      <c r="D1313" s="95">
        <v>844.8824125033495</v>
      </c>
    </row>
    <row r="1314" spans="1:4" ht="15">
      <c r="A1314" s="83" t="s">
        <v>3300</v>
      </c>
      <c r="B1314" s="78" t="s">
        <v>3411</v>
      </c>
      <c r="C1314" s="74">
        <f>D1314*'Клапаны обратные'!$F$21</f>
        <v>51203.5186327791</v>
      </c>
      <c r="D1314" s="95">
        <v>800.0549786371735</v>
      </c>
    </row>
    <row r="1315" spans="1:4" ht="15">
      <c r="A1315" s="83" t="s">
        <v>1286</v>
      </c>
      <c r="B1315" s="78" t="s">
        <v>2783</v>
      </c>
      <c r="C1315" s="74">
        <f>D1315*'Клапаны обратные'!$F$21</f>
        <v>81576.04642267442</v>
      </c>
      <c r="D1315" s="95">
        <v>1274.6257253542879</v>
      </c>
    </row>
    <row r="1316" spans="1:4" ht="15">
      <c r="A1316" s="83" t="s">
        <v>1287</v>
      </c>
      <c r="B1316" s="78" t="s">
        <v>2784</v>
      </c>
      <c r="C1316" s="74">
        <f>D1316*'Клапаны обратные'!$F$21</f>
        <v>79602.22744488185</v>
      </c>
      <c r="D1316" s="95">
        <v>1243.784803826279</v>
      </c>
    </row>
    <row r="1317" spans="1:4" ht="15">
      <c r="A1317" s="83" t="s">
        <v>1288</v>
      </c>
      <c r="B1317" s="78" t="s">
        <v>2785</v>
      </c>
      <c r="C1317" s="74">
        <f>D1317*'Клапаны обратные'!$F$21</f>
        <v>94842.14307170086</v>
      </c>
      <c r="D1317" s="95">
        <v>1481.908485495326</v>
      </c>
    </row>
    <row r="1318" spans="1:4" ht="15">
      <c r="A1318" s="83" t="s">
        <v>1289</v>
      </c>
      <c r="B1318" s="78" t="s">
        <v>2786</v>
      </c>
      <c r="C1318" s="74">
        <f>D1318*'Клапаны обратные'!$F$21</f>
        <v>91078.0505146229</v>
      </c>
      <c r="D1318" s="95">
        <v>1423.0945392909828</v>
      </c>
    </row>
    <row r="1319" spans="1:4" ht="15">
      <c r="A1319" s="83" t="s">
        <v>1290</v>
      </c>
      <c r="B1319" s="78" t="s">
        <v>2787</v>
      </c>
      <c r="C1319" s="74">
        <f>D1319*'Клапаны обратные'!$F$21</f>
        <v>110262.78032166538</v>
      </c>
      <c r="D1319" s="95">
        <v>1722.8559425260216</v>
      </c>
    </row>
    <row r="1320" spans="1:4" ht="15">
      <c r="A1320" s="83" t="s">
        <v>1291</v>
      </c>
      <c r="B1320" s="78" t="s">
        <v>2788</v>
      </c>
      <c r="C1320" s="74">
        <f>D1320*'Клапаны обратные'!$F$21</f>
        <v>104524.86878679486</v>
      </c>
      <c r="D1320" s="95">
        <v>1633.2010747936697</v>
      </c>
    </row>
    <row r="1321" spans="1:4" ht="15">
      <c r="A1321" s="83" t="s">
        <v>1292</v>
      </c>
      <c r="B1321" s="78" t="s">
        <v>2789</v>
      </c>
      <c r="C1321" s="74">
        <f>D1321*'Клапаны обратные'!$F$21</f>
        <v>63108.55555749076</v>
      </c>
      <c r="D1321" s="95">
        <v>986.0711805857932</v>
      </c>
    </row>
    <row r="1322" spans="1:4" ht="15">
      <c r="A1322" s="83" t="s">
        <v>1293</v>
      </c>
      <c r="B1322" s="78" t="s">
        <v>2790</v>
      </c>
      <c r="C1322" s="74">
        <f>D1322*'Клапаны обратные'!$F$21</f>
        <v>61137.56035505987</v>
      </c>
      <c r="D1322" s="95">
        <v>955.2743805478104</v>
      </c>
    </row>
    <row r="1323" spans="1:4" ht="15">
      <c r="A1323" s="83" t="s">
        <v>1294</v>
      </c>
      <c r="B1323" s="78" t="s">
        <v>2791</v>
      </c>
      <c r="C1323" s="74">
        <f>D1323*'Клапаны обратные'!$F$21</f>
        <v>76377.47598187883</v>
      </c>
      <c r="D1323" s="95">
        <v>1193.3980622168567</v>
      </c>
    </row>
    <row r="1324" spans="1:4" ht="15">
      <c r="A1324" s="83" t="s">
        <v>1295</v>
      </c>
      <c r="B1324" s="78" t="s">
        <v>2792</v>
      </c>
      <c r="C1324" s="74">
        <f>D1324*'Клапаны обратные'!$F$21</f>
        <v>72610.55964943924</v>
      </c>
      <c r="D1324" s="95">
        <v>1134.539994522488</v>
      </c>
    </row>
    <row r="1325" spans="1:4" ht="15">
      <c r="A1325" s="83" t="s">
        <v>1296</v>
      </c>
      <c r="B1325" s="78" t="s">
        <v>2793</v>
      </c>
      <c r="C1325" s="74">
        <f>D1325*'Клапаны обратные'!$F$21</f>
        <v>91795.28945648173</v>
      </c>
      <c r="D1325" s="95">
        <v>1434.301397757527</v>
      </c>
    </row>
    <row r="1326" spans="1:4" ht="15">
      <c r="A1326" s="83" t="s">
        <v>1297</v>
      </c>
      <c r="B1326" s="78" t="s">
        <v>2794</v>
      </c>
      <c r="C1326" s="74">
        <f>D1326*'Клапаны обратные'!$F$21</f>
        <v>86057.37792161123</v>
      </c>
      <c r="D1326" s="95">
        <v>1344.6465300251755</v>
      </c>
    </row>
    <row r="1327" spans="1:4" ht="15">
      <c r="A1327" s="83" t="s">
        <v>3412</v>
      </c>
      <c r="B1327" s="78" t="s">
        <v>2795</v>
      </c>
      <c r="C1327" s="74">
        <f>D1327*'Клапаны обратные'!$F$21</f>
        <v>88638.30860215829</v>
      </c>
      <c r="D1327" s="95">
        <v>1384.9735719087232</v>
      </c>
    </row>
    <row r="1328" spans="1:4" ht="15">
      <c r="A1328" s="83" t="s">
        <v>3413</v>
      </c>
      <c r="B1328" s="78" t="s">
        <v>2796</v>
      </c>
      <c r="C1328" s="74">
        <f>D1328*'Клапаны обратные'!$F$21</f>
        <v>102409.86104091986</v>
      </c>
      <c r="D1328" s="95">
        <v>1600.1540787643728</v>
      </c>
    </row>
    <row r="1329" spans="1:4" ht="15">
      <c r="A1329" s="83" t="s">
        <v>3414</v>
      </c>
      <c r="B1329" s="78" t="s">
        <v>2797</v>
      </c>
      <c r="C1329" s="74">
        <f>D1329*'Клапаны обратные'!$F$21</f>
        <v>125358.68340504028</v>
      </c>
      <c r="D1329" s="95">
        <v>1958.7294282037544</v>
      </c>
    </row>
    <row r="1330" spans="1:4" ht="15">
      <c r="A1330" s="83" t="s">
        <v>3415</v>
      </c>
      <c r="B1330" s="78" t="s">
        <v>2798</v>
      </c>
      <c r="C1330" s="74">
        <f>D1330*'Клапаны обратные'!$F$21</f>
        <v>88065.08220374356</v>
      </c>
      <c r="D1330" s="95">
        <v>1376.016909433493</v>
      </c>
    </row>
    <row r="1331" spans="1:4" ht="15">
      <c r="A1331" s="83" t="s">
        <v>3416</v>
      </c>
      <c r="B1331" s="78" t="s">
        <v>2799</v>
      </c>
      <c r="C1331" s="74">
        <f>D1331*'Клапаны обратные'!$F$21</f>
        <v>102409.86104091986</v>
      </c>
      <c r="D1331" s="95">
        <v>1600.1540787643728</v>
      </c>
    </row>
    <row r="1332" spans="1:4" ht="15">
      <c r="A1332" s="83" t="s">
        <v>3417</v>
      </c>
      <c r="B1332" s="78" t="s">
        <v>2800</v>
      </c>
      <c r="C1332" s="74">
        <f>D1332*'Клапаны обратные'!$F$21</f>
        <v>102409.86104091986</v>
      </c>
      <c r="D1332" s="95">
        <v>1600.1540787643728</v>
      </c>
    </row>
    <row r="1333" spans="1:4" ht="15">
      <c r="A1333" s="83" t="s">
        <v>3418</v>
      </c>
      <c r="B1333" s="78" t="s">
        <v>2801</v>
      </c>
      <c r="C1333" s="74">
        <f>D1333*'Клапаны обратные'!$F$21</f>
        <v>110011.46431447862</v>
      </c>
      <c r="D1333" s="95">
        <v>1718.9291299137285</v>
      </c>
    </row>
    <row r="1334" spans="1:4" ht="15">
      <c r="A1334" s="83" t="s">
        <v>3419</v>
      </c>
      <c r="B1334" s="78" t="s">
        <v>2802</v>
      </c>
      <c r="C1334" s="74">
        <f>D1334*'Клапаны обратные'!$F$21</f>
        <v>110011.46431447862</v>
      </c>
      <c r="D1334" s="95">
        <v>1718.9291299137285</v>
      </c>
    </row>
    <row r="1335" spans="1:4" ht="15">
      <c r="A1335" s="83" t="s">
        <v>1298</v>
      </c>
      <c r="B1335" s="78" t="s">
        <v>2803</v>
      </c>
      <c r="C1335" s="74">
        <f>D1335*'Клапаны обратные'!$F$21</f>
        <v>4021.0561149880027</v>
      </c>
      <c r="D1335" s="95">
        <v>62.82900179668754</v>
      </c>
    </row>
    <row r="1336" spans="1:4" ht="15">
      <c r="A1336" s="83" t="s">
        <v>1299</v>
      </c>
      <c r="B1336" s="78" t="s">
        <v>2804</v>
      </c>
      <c r="C1336" s="74">
        <f>D1336*'Клапаны обратные'!$F$21</f>
        <v>4021.0561149880027</v>
      </c>
      <c r="D1336" s="95">
        <v>62.82900179668754</v>
      </c>
    </row>
    <row r="1337" spans="1:4" ht="15">
      <c r="A1337" s="83" t="s">
        <v>1300</v>
      </c>
      <c r="B1337" s="78" t="s">
        <v>2805</v>
      </c>
      <c r="C1337" s="74">
        <f>D1337*'Клапаны обратные'!$F$21</f>
        <v>14341.95506181465</v>
      </c>
      <c r="D1337" s="95">
        <v>224.0930478408539</v>
      </c>
    </row>
    <row r="1338" spans="1:4" ht="15">
      <c r="A1338" s="83" t="s">
        <v>1301</v>
      </c>
      <c r="B1338" s="78" t="s">
        <v>2806</v>
      </c>
      <c r="C1338" s="74">
        <f>D1338*'Клапаны обратные'!$F$21</f>
        <v>12325.779453597352</v>
      </c>
      <c r="D1338" s="95">
        <v>192.59030396245862</v>
      </c>
    </row>
    <row r="1339" spans="1:4" ht="15">
      <c r="A1339" s="83" t="s">
        <v>1302</v>
      </c>
      <c r="B1339" s="78" t="s">
        <v>2807</v>
      </c>
      <c r="C1339" s="74">
        <f>D1339*'Клапаны обратные'!$F$21</f>
        <v>23530.5200886201</v>
      </c>
      <c r="D1339" s="95">
        <v>367.66437638468904</v>
      </c>
    </row>
    <row r="1340" spans="1:4" ht="15">
      <c r="A1340" s="83" t="s">
        <v>1303</v>
      </c>
      <c r="B1340" s="78" t="s">
        <v>2808</v>
      </c>
      <c r="C1340" s="74">
        <f>D1340*'Клапаны обратные'!$F$21</f>
        <v>23530.5200886201</v>
      </c>
      <c r="D1340" s="95">
        <v>367.66437638468904</v>
      </c>
    </row>
    <row r="1341" spans="1:4" ht="15">
      <c r="A1341" s="83" t="s">
        <v>1304</v>
      </c>
      <c r="B1341" s="78" t="s">
        <v>2809</v>
      </c>
      <c r="C1341" s="74">
        <f>D1341*'Клапаны обратные'!$F$21</f>
        <v>23530.5200886201</v>
      </c>
      <c r="D1341" s="95">
        <v>367.66437638468904</v>
      </c>
    </row>
    <row r="1342" spans="1:4" ht="15">
      <c r="A1342" s="83" t="s">
        <v>1305</v>
      </c>
      <c r="B1342" s="78" t="s">
        <v>2810</v>
      </c>
      <c r="C1342" s="74">
        <f>D1342*'Клапаны обратные'!$F$21</f>
        <v>22635.383298977406</v>
      </c>
      <c r="D1342" s="95">
        <v>353.67786404652196</v>
      </c>
    </row>
    <row r="1343" spans="1:4" ht="15">
      <c r="A1343" s="83" t="s">
        <v>1306</v>
      </c>
      <c r="B1343" s="78" t="s">
        <v>2811</v>
      </c>
      <c r="C1343" s="74">
        <f>D1343*'Клапаны обратные'!$F$21</f>
        <v>4021.0561149880027</v>
      </c>
      <c r="D1343" s="95">
        <v>62.82900179668754</v>
      </c>
    </row>
    <row r="1344" spans="1:4" ht="15">
      <c r="A1344" s="83" t="s">
        <v>1307</v>
      </c>
      <c r="B1344" s="78" t="s">
        <v>2812</v>
      </c>
      <c r="C1344" s="74">
        <f>D1344*'Клапаны обратные'!$F$21</f>
        <v>4328.84762940773</v>
      </c>
      <c r="D1344" s="95">
        <v>67.63824420949578</v>
      </c>
    </row>
    <row r="1345" spans="1:4" ht="15">
      <c r="A1345" s="83" t="s">
        <v>1308</v>
      </c>
      <c r="B1345" s="78" t="s">
        <v>2813</v>
      </c>
      <c r="C1345" s="74">
        <f>D1345*'Клапаны обратные'!$F$21</f>
        <v>4021.0561149880027</v>
      </c>
      <c r="D1345" s="95">
        <v>62.82900179668754</v>
      </c>
    </row>
    <row r="1346" spans="1:4" ht="15">
      <c r="A1346" s="83" t="s">
        <v>1309</v>
      </c>
      <c r="B1346" s="78" t="s">
        <v>2814</v>
      </c>
      <c r="C1346" s="74">
        <f>D1346*'Клапаны обратные'!$F$21</f>
        <v>4328.84762940773</v>
      </c>
      <c r="D1346" s="95">
        <v>67.63824420949578</v>
      </c>
    </row>
    <row r="1347" spans="1:4" ht="15">
      <c r="A1347" s="83" t="s">
        <v>1310</v>
      </c>
      <c r="B1347" s="78" t="s">
        <v>2815</v>
      </c>
      <c r="C1347" s="74">
        <f>D1347*'Клапаны обратные'!$F$21</f>
        <v>13768.728663399936</v>
      </c>
      <c r="D1347" s="95">
        <v>215.136385365624</v>
      </c>
    </row>
    <row r="1348" spans="1:4" ht="15">
      <c r="A1348" s="83" t="s">
        <v>1311</v>
      </c>
      <c r="B1348" s="78" t="s">
        <v>2816</v>
      </c>
      <c r="C1348" s="74">
        <f>D1348*'Клапаны обратные'!$F$21</f>
        <v>12190.238236238205</v>
      </c>
      <c r="D1348" s="95">
        <v>190.47247244122195</v>
      </c>
    </row>
    <row r="1349" spans="1:4" ht="15">
      <c r="A1349" s="83" t="s">
        <v>1312</v>
      </c>
      <c r="B1349" s="78" t="s">
        <v>2817</v>
      </c>
      <c r="C1349" s="74">
        <f>D1349*'Клапаны обратные'!$F$21</f>
        <v>14096.286605351197</v>
      </c>
      <c r="D1349" s="95">
        <v>220.25447820861245</v>
      </c>
    </row>
    <row r="1350" spans="1:4" ht="15">
      <c r="A1350" s="83" t="s">
        <v>1313</v>
      </c>
      <c r="B1350" s="78" t="s">
        <v>2818</v>
      </c>
      <c r="C1350" s="74">
        <f>D1350*'Клапаны обратные'!$F$21</f>
        <v>14096.286605351197</v>
      </c>
      <c r="D1350" s="95">
        <v>220.25447820861245</v>
      </c>
    </row>
    <row r="1351" spans="1:4" ht="15">
      <c r="A1351" s="83" t="s">
        <v>1314</v>
      </c>
      <c r="B1351" s="78" t="s">
        <v>2819</v>
      </c>
      <c r="C1351" s="74">
        <f>D1351*'Клапаны обратные'!$F$21</f>
        <v>10014.23694255158</v>
      </c>
      <c r="D1351" s="95">
        <v>156.47245222736845</v>
      </c>
    </row>
    <row r="1352" spans="1:4" ht="15">
      <c r="A1352" s="83" t="s">
        <v>1315</v>
      </c>
      <c r="B1352" s="78" t="s">
        <v>2820</v>
      </c>
      <c r="C1352" s="74">
        <f>D1352*'Клапаны обратные'!$F$21</f>
        <v>10014.23694255158</v>
      </c>
      <c r="D1352" s="95">
        <v>156.47245222736845</v>
      </c>
    </row>
    <row r="1353" spans="1:4" ht="15">
      <c r="A1353" s="83" t="s">
        <v>1316</v>
      </c>
      <c r="B1353" s="78" t="s">
        <v>2821</v>
      </c>
      <c r="C1353" s="74">
        <f>D1353*'Клапаны обратные'!$F$21</f>
        <v>11893.741823265076</v>
      </c>
      <c r="D1353" s="95">
        <v>185.83971598851682</v>
      </c>
    </row>
    <row r="1354" spans="1:4" ht="15">
      <c r="A1354" s="83" t="s">
        <v>1317</v>
      </c>
      <c r="B1354" s="78" t="s">
        <v>2822</v>
      </c>
      <c r="C1354" s="74">
        <f>D1354*'Клапаны обратные'!$F$21</f>
        <v>17914.030894300482</v>
      </c>
      <c r="D1354" s="95">
        <v>279.90673272344503</v>
      </c>
    </row>
    <row r="1355" spans="1:4" ht="15">
      <c r="A1355" s="83" t="s">
        <v>1318</v>
      </c>
      <c r="B1355" s="78" t="s">
        <v>2823</v>
      </c>
      <c r="C1355" s="74">
        <f>D1355*'Клапаны обратные'!$F$21</f>
        <v>17914.030894300482</v>
      </c>
      <c r="D1355" s="95">
        <v>279.90673272344503</v>
      </c>
    </row>
    <row r="1356" spans="1:4" ht="15">
      <c r="A1356" s="83" t="s">
        <v>1319</v>
      </c>
      <c r="B1356" s="78" t="s">
        <v>2824</v>
      </c>
      <c r="C1356" s="74">
        <f>D1356*'Клапаны обратные'!$F$21</f>
        <v>28486.245848313873</v>
      </c>
      <c r="D1356" s="95">
        <v>445.09759137990426</v>
      </c>
    </row>
    <row r="1357" spans="1:4" ht="15">
      <c r="A1357" s="83" t="s">
        <v>1320</v>
      </c>
      <c r="B1357" s="78" t="s">
        <v>2825</v>
      </c>
      <c r="C1357" s="74">
        <f>D1357*'Клапаны обратные'!$F$21</f>
        <v>9883.213765771075</v>
      </c>
      <c r="D1357" s="95">
        <v>154.42521509017305</v>
      </c>
    </row>
    <row r="1358" spans="1:4" ht="15">
      <c r="A1358" s="83" t="s">
        <v>1321</v>
      </c>
      <c r="B1358" s="78" t="s">
        <v>2826</v>
      </c>
      <c r="C1358" s="74">
        <f>D1358*'Клапаны обратные'!$F$21</f>
        <v>25413.9782548399</v>
      </c>
      <c r="D1358" s="95">
        <v>397.09341023187346</v>
      </c>
    </row>
    <row r="1359" spans="1:4" ht="15">
      <c r="A1359" s="83" t="s">
        <v>1322</v>
      </c>
      <c r="B1359" s="78" t="s">
        <v>2827</v>
      </c>
      <c r="C1359" s="74">
        <f>D1359*'Клапаны обратные'!$F$21</f>
        <v>21178.315212366582</v>
      </c>
      <c r="D1359" s="95">
        <v>330.91117519322785</v>
      </c>
    </row>
    <row r="1360" spans="1:4" ht="15">
      <c r="A1360" s="83" t="s">
        <v>1323</v>
      </c>
      <c r="B1360" s="78" t="s">
        <v>2828</v>
      </c>
      <c r="C1360" s="74">
        <f>D1360*'Клапаны обратные'!$F$21</f>
        <v>21178.315212366582</v>
      </c>
      <c r="D1360" s="95">
        <v>330.91117519322785</v>
      </c>
    </row>
    <row r="1361" spans="1:4" ht="15">
      <c r="A1361" s="83" t="s">
        <v>174</v>
      </c>
      <c r="B1361" s="78" t="s">
        <v>2829</v>
      </c>
      <c r="C1361" s="74">
        <f>D1361*'Клапаны обратные'!$F$21</f>
        <v>62123.05795627531</v>
      </c>
      <c r="D1361" s="95">
        <v>970.6727805668017</v>
      </c>
    </row>
    <row r="1362" spans="1:4" ht="15">
      <c r="A1362" s="83" t="s">
        <v>175</v>
      </c>
      <c r="B1362" s="78" t="s">
        <v>2830</v>
      </c>
      <c r="C1362" s="74">
        <f>D1362*'Клапаны обратные'!$F$21</f>
        <v>52239.844190504235</v>
      </c>
      <c r="D1362" s="95">
        <v>816.2475654766287</v>
      </c>
    </row>
    <row r="1363" spans="1:4" ht="15">
      <c r="A1363" s="83" t="s">
        <v>1324</v>
      </c>
      <c r="B1363" s="78" t="s">
        <v>2831</v>
      </c>
      <c r="C1363" s="74">
        <f>D1363*'Клапаны обратные'!$F$21</f>
        <v>52239.844190504235</v>
      </c>
      <c r="D1363" s="95">
        <v>816.2475654766287</v>
      </c>
    </row>
    <row r="1364" spans="1:4" ht="15">
      <c r="A1364" s="83" t="s">
        <v>1325</v>
      </c>
      <c r="B1364" s="78" t="s">
        <v>2832</v>
      </c>
      <c r="C1364" s="74">
        <f>D1364*'Клапаны обратные'!$F$21</f>
        <v>17914.030894300482</v>
      </c>
      <c r="D1364" s="95">
        <v>279.90673272344503</v>
      </c>
    </row>
    <row r="1365" spans="1:4" ht="15">
      <c r="A1365" s="83" t="s">
        <v>1326</v>
      </c>
      <c r="B1365" s="78" t="s">
        <v>2833</v>
      </c>
      <c r="C1365" s="74">
        <f>D1365*'Клапаны обратные'!$F$21</f>
        <v>17326.685619077518</v>
      </c>
      <c r="D1365" s="95">
        <v>270.7294627980862</v>
      </c>
    </row>
    <row r="1366" spans="1:4" ht="15">
      <c r="A1366" s="83" t="s">
        <v>1327</v>
      </c>
      <c r="B1366" s="78" t="s">
        <v>2834</v>
      </c>
      <c r="C1366" s="74">
        <f>D1366*'Клапаны обратные'!$F$21</f>
        <v>19088.721444746414</v>
      </c>
      <c r="D1366" s="95">
        <v>298.2612725741627</v>
      </c>
    </row>
    <row r="1367" spans="1:4" ht="15">
      <c r="A1367" s="83" t="s">
        <v>1328</v>
      </c>
      <c r="B1367" s="78" t="s">
        <v>2835</v>
      </c>
      <c r="C1367" s="74">
        <f>D1367*'Клапаны обратные'!$F$21</f>
        <v>26136.864747422012</v>
      </c>
      <c r="D1367" s="95">
        <v>408.38851167846894</v>
      </c>
    </row>
    <row r="1368" spans="1:4" ht="15">
      <c r="A1368" s="83" t="s">
        <v>1335</v>
      </c>
      <c r="B1368" s="78" t="s">
        <v>2836</v>
      </c>
      <c r="C1368" s="74">
        <f>D1368*'Клапаны обратные'!$F$21</f>
        <v>34206.98882898557</v>
      </c>
      <c r="D1368" s="95">
        <v>534.4842004528996</v>
      </c>
    </row>
    <row r="1369" spans="1:4" ht="15">
      <c r="A1369" s="83" t="s">
        <v>1336</v>
      </c>
      <c r="B1369" s="78" t="s">
        <v>2837</v>
      </c>
      <c r="C1369" s="74">
        <f>D1369*'Клапаны обратные'!$F$21</f>
        <v>39161.246225491304</v>
      </c>
      <c r="D1369" s="95">
        <v>611.8944722733016</v>
      </c>
    </row>
    <row r="1370" spans="1:4" ht="15">
      <c r="A1370" s="83" t="s">
        <v>1337</v>
      </c>
      <c r="B1370" s="78" t="s">
        <v>2838</v>
      </c>
      <c r="C1370" s="74">
        <f>D1370*'Клапаны обратные'!$F$21</f>
        <v>42998.07923588533</v>
      </c>
      <c r="D1370" s="95">
        <v>671.8449880607083</v>
      </c>
    </row>
    <row r="1371" spans="1:4" ht="15">
      <c r="A1371" s="83" t="s">
        <v>1329</v>
      </c>
      <c r="B1371" s="78" t="s">
        <v>2839</v>
      </c>
      <c r="C1371" s="74">
        <f>D1371*'Клапаны обратные'!$F$21</f>
        <v>46030.249219223886</v>
      </c>
      <c r="D1371" s="95">
        <v>719.2226440503732</v>
      </c>
    </row>
    <row r="1372" spans="1:4" ht="15">
      <c r="A1372" s="83" t="s">
        <v>1330</v>
      </c>
      <c r="B1372" s="78" t="s">
        <v>2840</v>
      </c>
      <c r="C1372" s="74">
        <f>D1372*'Клапаны обратные'!$F$21</f>
        <v>53225.22884070523</v>
      </c>
      <c r="D1372" s="95">
        <v>831.6442006360193</v>
      </c>
    </row>
    <row r="1373" spans="1:4" ht="15">
      <c r="A1373" s="83" t="s">
        <v>1331</v>
      </c>
      <c r="B1373" s="78" t="s">
        <v>2841</v>
      </c>
      <c r="C1373" s="74">
        <f>D1373*'Клапаны обратные'!$F$21</f>
        <v>63395.11228119092</v>
      </c>
      <c r="D1373" s="95">
        <v>990.5486293936082</v>
      </c>
    </row>
    <row r="1374" spans="1:4" ht="15">
      <c r="A1374" s="83" t="s">
        <v>1332</v>
      </c>
      <c r="B1374" s="78" t="s">
        <v>2842</v>
      </c>
      <c r="C1374" s="74">
        <f>D1374*'Клапаны обратные'!$F$21</f>
        <v>86473.37650788933</v>
      </c>
      <c r="D1374" s="95">
        <v>1351.1465079357708</v>
      </c>
    </row>
    <row r="1375" spans="1:4" ht="15">
      <c r="A1375" s="83" t="s">
        <v>1333</v>
      </c>
      <c r="B1375" s="78" t="s">
        <v>2843</v>
      </c>
      <c r="C1375" s="74">
        <f>D1375*'Клапаны обратные'!$F$21</f>
        <v>106932.0808070933</v>
      </c>
      <c r="D1375" s="95">
        <v>1670.8137626108328</v>
      </c>
    </row>
    <row r="1376" spans="1:4" ht="15">
      <c r="A1376" s="83" t="s">
        <v>1334</v>
      </c>
      <c r="B1376" s="78" t="s">
        <v>2844</v>
      </c>
      <c r="C1376" s="74">
        <f>D1376*'Клапаны обратные'!$F$21</f>
        <v>133939.6849250333</v>
      </c>
      <c r="D1376" s="95">
        <v>2092.8075769536454</v>
      </c>
    </row>
    <row r="1377" spans="1:4" ht="15">
      <c r="A1377" s="83" t="s">
        <v>12</v>
      </c>
      <c r="B1377" s="78" t="s">
        <v>2845</v>
      </c>
      <c r="C1377" s="74">
        <f>D1377*'Клапаны обратные'!$F$21</f>
        <v>3247.34166589621</v>
      </c>
      <c r="D1377" s="95">
        <v>50.73971352962828</v>
      </c>
    </row>
    <row r="1378" spans="1:4" ht="15">
      <c r="A1378" s="83" t="s">
        <v>1338</v>
      </c>
      <c r="B1378" s="78" t="s">
        <v>2846</v>
      </c>
      <c r="C1378" s="74">
        <f>D1378*'Клапаны обратные'!$F$21</f>
        <v>3247.34166589621</v>
      </c>
      <c r="D1378" s="95">
        <v>50.73971352962828</v>
      </c>
    </row>
    <row r="1379" spans="1:4" ht="15">
      <c r="A1379" s="83" t="s">
        <v>1339</v>
      </c>
      <c r="B1379" s="78" t="s">
        <v>2847</v>
      </c>
      <c r="C1379" s="74">
        <f>D1379*'Клапаны обратные'!$F$21</f>
        <v>3247.34166589621</v>
      </c>
      <c r="D1379" s="95">
        <v>50.73971352962828</v>
      </c>
    </row>
    <row r="1380" spans="1:4" ht="15">
      <c r="A1380" s="83" t="s">
        <v>1340</v>
      </c>
      <c r="B1380" s="78" t="s">
        <v>2848</v>
      </c>
      <c r="C1380" s="74">
        <f>D1380*'Клапаны обратные'!$F$21</f>
        <v>3247.34166589621</v>
      </c>
      <c r="D1380" s="95">
        <v>50.73971352962828</v>
      </c>
    </row>
    <row r="1381" spans="1:4" ht="15">
      <c r="A1381" s="83" t="s">
        <v>1341</v>
      </c>
      <c r="B1381" s="78" t="s">
        <v>2849</v>
      </c>
      <c r="C1381" s="74">
        <f>D1381*'Клапаны обратные'!$F$21</f>
        <v>3247.34166589621</v>
      </c>
      <c r="D1381" s="95">
        <v>50.73971352962828</v>
      </c>
    </row>
    <row r="1382" spans="1:4" ht="15">
      <c r="A1382" s="83" t="s">
        <v>1342</v>
      </c>
      <c r="B1382" s="78" t="s">
        <v>2850</v>
      </c>
      <c r="C1382" s="74">
        <f>D1382*'Клапаны обратные'!$F$21</f>
        <v>3247.34166589621</v>
      </c>
      <c r="D1382" s="95">
        <v>50.73971352962828</v>
      </c>
    </row>
    <row r="1383" spans="1:4" ht="15">
      <c r="A1383" s="83" t="s">
        <v>13</v>
      </c>
      <c r="B1383" s="78" t="s">
        <v>2851</v>
      </c>
      <c r="C1383" s="74">
        <f>D1383*'Клапаны обратные'!$F$21</f>
        <v>3665.2604194202436</v>
      </c>
      <c r="D1383" s="95">
        <v>57.269694053441306</v>
      </c>
    </row>
    <row r="1384" spans="1:4" ht="15">
      <c r="A1384" s="83" t="s">
        <v>14</v>
      </c>
      <c r="B1384" s="78" t="s">
        <v>2852</v>
      </c>
      <c r="C1384" s="74">
        <f>D1384*'Клапаны обратные'!$F$21</f>
        <v>4357.085383024219</v>
      </c>
      <c r="D1384" s="95">
        <v>68.07945910975342</v>
      </c>
    </row>
    <row r="1385" spans="1:4" ht="15">
      <c r="A1385" s="83" t="s">
        <v>15</v>
      </c>
      <c r="B1385" s="78" t="s">
        <v>2853</v>
      </c>
      <c r="C1385" s="74">
        <f>D1385*'Клапаны обратные'!$F$21</f>
        <v>4526.511904723152</v>
      </c>
      <c r="D1385" s="95">
        <v>70.72674851129925</v>
      </c>
    </row>
    <row r="1386" spans="1:4" ht="15">
      <c r="A1386" s="83" t="s">
        <v>16</v>
      </c>
      <c r="B1386" s="78" t="s">
        <v>2854</v>
      </c>
      <c r="C1386" s="74">
        <f>D1386*'Клапаны обратные'!$F$21</f>
        <v>5026.3201437350035</v>
      </c>
      <c r="D1386" s="95">
        <v>78.53625224585943</v>
      </c>
    </row>
    <row r="1387" spans="1:4" ht="15">
      <c r="A1387" s="83" t="s">
        <v>17</v>
      </c>
      <c r="B1387" s="78" t="s">
        <v>2855</v>
      </c>
      <c r="C1387" s="74">
        <f>D1387*'Клапаны обратные'!$F$21</f>
        <v>6198.186918819288</v>
      </c>
      <c r="D1387" s="95">
        <v>96.84667060655137</v>
      </c>
    </row>
    <row r="1388" spans="1:4" ht="15">
      <c r="A1388" s="83" t="s">
        <v>1343</v>
      </c>
      <c r="B1388" s="78" t="s">
        <v>2856</v>
      </c>
      <c r="C1388" s="74">
        <f>D1388*'Клапаны обратные'!$F$21</f>
        <v>17914.030894300482</v>
      </c>
      <c r="D1388" s="95">
        <v>279.90673272344503</v>
      </c>
    </row>
    <row r="1389" spans="1:4" ht="15">
      <c r="A1389" s="83" t="s">
        <v>1344</v>
      </c>
      <c r="B1389" s="78" t="s">
        <v>2857</v>
      </c>
      <c r="C1389" s="74">
        <f>D1389*'Клапаны обратные'!$F$21</f>
        <v>9544.360722373207</v>
      </c>
      <c r="D1389" s="95">
        <v>149.13063628708136</v>
      </c>
    </row>
    <row r="1390" spans="1:4" ht="15">
      <c r="A1390" s="83" t="s">
        <v>1345</v>
      </c>
      <c r="B1390" s="78" t="s">
        <v>2858</v>
      </c>
      <c r="C1390" s="74">
        <f>D1390*'Клапаны обратные'!$F$21</f>
        <v>9544.360722373207</v>
      </c>
      <c r="D1390" s="95">
        <v>149.13063628708136</v>
      </c>
    </row>
    <row r="1391" spans="1:4" ht="15">
      <c r="A1391" s="83" t="s">
        <v>1346</v>
      </c>
      <c r="B1391" s="78" t="s">
        <v>2859</v>
      </c>
      <c r="C1391" s="74">
        <f>D1391*'Клапаны обратные'!$F$21</f>
        <v>21144.429908026796</v>
      </c>
      <c r="D1391" s="95">
        <v>330.3817173129187</v>
      </c>
    </row>
    <row r="1392" spans="1:4" ht="15">
      <c r="A1392" s="83" t="s">
        <v>1349</v>
      </c>
      <c r="B1392" s="78" t="s">
        <v>2860</v>
      </c>
      <c r="C1392" s="74">
        <f>D1392*'Клапаны обратные'!$F$21</f>
        <v>2789.8900573090914</v>
      </c>
      <c r="D1392" s="95">
        <v>43.59203214545455</v>
      </c>
    </row>
    <row r="1393" spans="1:4" ht="15">
      <c r="A1393" s="83" t="s">
        <v>1347</v>
      </c>
      <c r="B1393" s="78" t="s">
        <v>2861</v>
      </c>
      <c r="C1393" s="74">
        <f>D1393*'Клапаны обратные'!$F$21</f>
        <v>2789.8900573090914</v>
      </c>
      <c r="D1393" s="95">
        <v>43.59203214545455</v>
      </c>
    </row>
    <row r="1394" spans="1:4" ht="15">
      <c r="A1394" s="83" t="s">
        <v>1348</v>
      </c>
      <c r="B1394" s="78" t="s">
        <v>2862</v>
      </c>
      <c r="C1394" s="74">
        <f>D1394*'Клапаны обратные'!$F$21</f>
        <v>2980.7772717565567</v>
      </c>
      <c r="D1394" s="95">
        <v>46.5746448711962</v>
      </c>
    </row>
    <row r="1395" spans="1:4" ht="15">
      <c r="A1395" s="83" t="s">
        <v>1352</v>
      </c>
      <c r="B1395" s="78" t="s">
        <v>2863</v>
      </c>
      <c r="C1395" s="74">
        <f>D1395*'Клапаны обратные'!$F$21</f>
        <v>2892.67548047311</v>
      </c>
      <c r="D1395" s="95">
        <v>45.19805438239234</v>
      </c>
    </row>
    <row r="1396" spans="1:4" ht="15">
      <c r="A1396" s="83" t="s">
        <v>1350</v>
      </c>
      <c r="B1396" s="78" t="s">
        <v>2864</v>
      </c>
      <c r="C1396" s="74">
        <f>D1396*'Клапаны обратные'!$F$21</f>
        <v>2892.67548047311</v>
      </c>
      <c r="D1396" s="95">
        <v>45.19805438239234</v>
      </c>
    </row>
    <row r="1397" spans="1:4" ht="15">
      <c r="A1397" s="83" t="s">
        <v>1351</v>
      </c>
      <c r="B1397" s="78" t="s">
        <v>2865</v>
      </c>
      <c r="C1397" s="74">
        <f>D1397*'Клапаны обратные'!$F$21</f>
        <v>3039.5117992788514</v>
      </c>
      <c r="D1397" s="95">
        <v>47.49237186373205</v>
      </c>
    </row>
    <row r="1398" spans="1:4" ht="15">
      <c r="A1398" s="83" t="s">
        <v>1356</v>
      </c>
      <c r="B1398" s="78" t="s">
        <v>2866</v>
      </c>
      <c r="C1398" s="74">
        <f>D1398*'Клапаны обратные'!$F$21</f>
        <v>4492.626600383365</v>
      </c>
      <c r="D1398" s="95">
        <v>70.19729063099008</v>
      </c>
    </row>
    <row r="1399" spans="1:4" ht="15">
      <c r="A1399" s="83" t="s">
        <v>1358</v>
      </c>
      <c r="B1399" s="78" t="s">
        <v>2867</v>
      </c>
      <c r="C1399" s="74">
        <f>D1399*'Клапаны обратные'!$F$21</f>
        <v>5133.62360747766</v>
      </c>
      <c r="D1399" s="95">
        <v>80.21286886683843</v>
      </c>
    </row>
    <row r="1400" spans="1:4" ht="15">
      <c r="A1400" s="83" t="s">
        <v>1353</v>
      </c>
      <c r="B1400" s="78" t="s">
        <v>2868</v>
      </c>
      <c r="C1400" s="74">
        <f>D1400*'Клапаны обратные'!$F$21</f>
        <v>7536.656440240855</v>
      </c>
      <c r="D1400" s="95">
        <v>117.76025687876336</v>
      </c>
    </row>
    <row r="1401" spans="1:4" ht="15">
      <c r="A1401" s="83" t="s">
        <v>1355</v>
      </c>
      <c r="B1401" s="78" t="s">
        <v>2869</v>
      </c>
      <c r="C1401" s="74">
        <f>D1401*'Клапаны обратные'!$F$21</f>
        <v>18636.917386882596</v>
      </c>
      <c r="D1401" s="95">
        <v>291.20183417004057</v>
      </c>
    </row>
    <row r="1402" spans="1:4" ht="15">
      <c r="A1402" s="83" t="s">
        <v>1354</v>
      </c>
      <c r="B1402" s="78" t="s">
        <v>2870</v>
      </c>
      <c r="C1402" s="74">
        <f>D1402*'Клапаны обратные'!$F$21</f>
        <v>19879.378546008098</v>
      </c>
      <c r="D1402" s="95">
        <v>310.61528978137653</v>
      </c>
    </row>
    <row r="1403" spans="1:4" ht="15">
      <c r="A1403" s="83" t="s">
        <v>1357</v>
      </c>
      <c r="B1403" s="78" t="s">
        <v>2871</v>
      </c>
      <c r="C1403" s="74">
        <f>D1403*'Клапаны обратные'!$F$21</f>
        <v>28613.315739588084</v>
      </c>
      <c r="D1403" s="95">
        <v>447.0830584310638</v>
      </c>
    </row>
    <row r="1404" spans="1:4" ht="15">
      <c r="A1404" s="83" t="s">
        <v>29</v>
      </c>
      <c r="B1404" s="78" t="s">
        <v>2872</v>
      </c>
      <c r="C1404" s="74">
        <f>D1404*'Клапаны обратные'!$F$21</f>
        <v>4492.626600383365</v>
      </c>
      <c r="D1404" s="95">
        <v>70.19729063099008</v>
      </c>
    </row>
    <row r="1405" spans="1:4" ht="15">
      <c r="A1405" s="83" t="s">
        <v>31</v>
      </c>
      <c r="B1405" s="78" t="s">
        <v>2873</v>
      </c>
      <c r="C1405" s="74">
        <f>D1405*'Клапаны обратные'!$F$21</f>
        <v>5133.62360747766</v>
      </c>
      <c r="D1405" s="95">
        <v>80.21286886683843</v>
      </c>
    </row>
    <row r="1406" spans="1:4" ht="15">
      <c r="A1406" s="83" t="s">
        <v>33</v>
      </c>
      <c r="B1406" s="78" t="s">
        <v>2874</v>
      </c>
      <c r="C1406" s="74">
        <f>D1406*'Клапаны обратные'!$F$21</f>
        <v>7536.656440240855</v>
      </c>
      <c r="D1406" s="95">
        <v>117.76025687876336</v>
      </c>
    </row>
    <row r="1407" spans="1:4" ht="15">
      <c r="A1407" s="83" t="s">
        <v>35</v>
      </c>
      <c r="B1407" s="78" t="s">
        <v>2875</v>
      </c>
      <c r="C1407" s="74">
        <f>D1407*'Клапаны обратные'!$F$21</f>
        <v>18636.917386882596</v>
      </c>
      <c r="D1407" s="95">
        <v>291.20183417004057</v>
      </c>
    </row>
    <row r="1408" spans="1:4" ht="15">
      <c r="A1408" s="83" t="s">
        <v>37</v>
      </c>
      <c r="B1408" s="78" t="s">
        <v>2876</v>
      </c>
      <c r="C1408" s="74">
        <f>D1408*'Клапаны обратные'!$F$21</f>
        <v>19879.378546008098</v>
      </c>
      <c r="D1408" s="95">
        <v>310.61528978137653</v>
      </c>
    </row>
    <row r="1409" spans="1:4" ht="15">
      <c r="A1409" s="83" t="s">
        <v>39</v>
      </c>
      <c r="B1409" s="78" t="s">
        <v>2877</v>
      </c>
      <c r="C1409" s="74">
        <f>D1409*'Клапаны обратные'!$F$21</f>
        <v>28613.315739588084</v>
      </c>
      <c r="D1409" s="95">
        <v>447.0830584310638</v>
      </c>
    </row>
    <row r="1410" spans="1:4" ht="15">
      <c r="A1410" s="83" t="s">
        <v>1362</v>
      </c>
      <c r="B1410" s="78" t="s">
        <v>2878</v>
      </c>
      <c r="C1410" s="74">
        <f>D1410*'Клапаны обратные'!$F$21</f>
        <v>3891.162448352154</v>
      </c>
      <c r="D1410" s="95">
        <v>60.79941325550241</v>
      </c>
    </row>
    <row r="1411" spans="1:4" ht="15">
      <c r="A1411" s="83" t="s">
        <v>1366</v>
      </c>
      <c r="B1411" s="78" t="s">
        <v>2879</v>
      </c>
      <c r="C1411" s="74">
        <f>D1411*'Клапаны обратные'!$F$21</f>
        <v>5650.3744986594065</v>
      </c>
      <c r="D1411" s="95">
        <v>88.28710154155323</v>
      </c>
    </row>
    <row r="1412" spans="1:4" ht="15">
      <c r="A1412" s="83" t="s">
        <v>1359</v>
      </c>
      <c r="B1412" s="78" t="s">
        <v>2880</v>
      </c>
      <c r="C1412" s="74">
        <f>D1412*'Клапаны обратные'!$F$21</f>
        <v>6195.363143457637</v>
      </c>
      <c r="D1412" s="95">
        <v>96.80254911652558</v>
      </c>
    </row>
    <row r="1413" spans="1:4" ht="15">
      <c r="A1413" s="83" t="s">
        <v>1361</v>
      </c>
      <c r="B1413" s="78" t="s">
        <v>2881</v>
      </c>
      <c r="C1413" s="74">
        <f>D1413*'Клапаны обратные'!$F$21</f>
        <v>17394.456227757088</v>
      </c>
      <c r="D1413" s="95">
        <v>271.7883785587045</v>
      </c>
    </row>
    <row r="1414" spans="1:4" ht="15">
      <c r="A1414" s="83" t="s">
        <v>1360</v>
      </c>
      <c r="B1414" s="78" t="s">
        <v>2882</v>
      </c>
      <c r="C1414" s="74">
        <f>D1414*'Клапаны обратные'!$F$21</f>
        <v>19139.5494012561</v>
      </c>
      <c r="D1414" s="95">
        <v>299.05545939462655</v>
      </c>
    </row>
    <row r="1415" spans="1:4" ht="15">
      <c r="A1415" s="83" t="s">
        <v>1363</v>
      </c>
      <c r="B1415" s="78" t="s">
        <v>2883</v>
      </c>
      <c r="C1415" s="74">
        <f>D1415*'Клапаны обратные'!$F$21</f>
        <v>29974.37546390284</v>
      </c>
      <c r="D1415" s="95">
        <v>468.3496166234819</v>
      </c>
    </row>
    <row r="1416" spans="1:4" ht="15">
      <c r="A1416" s="83" t="s">
        <v>1364</v>
      </c>
      <c r="B1416" s="78" t="s">
        <v>2884</v>
      </c>
      <c r="C1416" s="74">
        <f>D1416*'Клапаны обратные'!$F$21</f>
        <v>39281.652006912</v>
      </c>
      <c r="D1416" s="95">
        <v>613.775812608</v>
      </c>
    </row>
    <row r="1417" spans="1:4" ht="15">
      <c r="A1417" s="83" t="s">
        <v>1365</v>
      </c>
      <c r="B1417" s="78" t="s">
        <v>2885</v>
      </c>
      <c r="C1417" s="74">
        <f>D1417*'Клапаны обратные'!$F$21</f>
        <v>57106.11274674098</v>
      </c>
      <c r="D1417" s="95">
        <v>892.2830116678279</v>
      </c>
    </row>
    <row r="1418" spans="1:4" ht="15">
      <c r="A1418" s="83" t="s">
        <v>1367</v>
      </c>
      <c r="B1418" s="78" t="s">
        <v>2886</v>
      </c>
      <c r="C1418" s="74">
        <f>D1418*'Клапаны обратные'!$F$21</f>
        <v>154515.8582792819</v>
      </c>
      <c r="D1418" s="95">
        <v>2414.31028561378</v>
      </c>
    </row>
    <row r="1419" spans="1:4" ht="15">
      <c r="A1419" s="83" t="s">
        <v>1371</v>
      </c>
      <c r="B1419" s="78" t="s">
        <v>2887</v>
      </c>
      <c r="C1419" s="74">
        <f>D1419*'Клапаны обратные'!$F$21</f>
        <v>5873.452752229667</v>
      </c>
      <c r="D1419" s="95">
        <v>91.77269925358854</v>
      </c>
    </row>
    <row r="1420" spans="1:4" ht="15">
      <c r="A1420" s="83" t="s">
        <v>1373</v>
      </c>
      <c r="B1420" s="78" t="s">
        <v>2888</v>
      </c>
      <c r="C1420" s="74">
        <f>D1420*'Клапаны обратные'!$F$21</f>
        <v>8516.506490733016</v>
      </c>
      <c r="D1420" s="95">
        <v>133.07041391770338</v>
      </c>
    </row>
    <row r="1421" spans="1:4" ht="15">
      <c r="A1421" s="83" t="s">
        <v>1368</v>
      </c>
      <c r="B1421" s="78" t="s">
        <v>2889</v>
      </c>
      <c r="C1421" s="74">
        <f>D1421*'Клапаны обратные'!$F$21</f>
        <v>9397.524403567466</v>
      </c>
      <c r="D1421" s="95">
        <v>146.83631880574166</v>
      </c>
    </row>
    <row r="1422" spans="1:4" ht="15">
      <c r="A1422" s="83" t="s">
        <v>1370</v>
      </c>
      <c r="B1422" s="78" t="s">
        <v>2890</v>
      </c>
      <c r="C1422" s="74">
        <f>D1422*'Клапаны обратные'!$F$21</f>
        <v>19382.394082357896</v>
      </c>
      <c r="D1422" s="95">
        <v>302.8499075368421</v>
      </c>
    </row>
    <row r="1423" spans="1:4" ht="15">
      <c r="A1423" s="83" t="s">
        <v>1369</v>
      </c>
      <c r="B1423" s="78" t="s">
        <v>2891</v>
      </c>
      <c r="C1423" s="74">
        <f>D1423*'Клапаны обратные'!$F$21</f>
        <v>21144.429908026796</v>
      </c>
      <c r="D1423" s="95">
        <v>330.3817173129187</v>
      </c>
    </row>
    <row r="1424" spans="1:4" ht="15">
      <c r="A1424" s="83" t="s">
        <v>1372</v>
      </c>
      <c r="B1424" s="78" t="s">
        <v>2892</v>
      </c>
      <c r="C1424" s="74">
        <f>D1424*'Клапаны обратные'!$F$21</f>
        <v>33478.6806877091</v>
      </c>
      <c r="D1424" s="95">
        <v>523.1043857454547</v>
      </c>
    </row>
    <row r="1425" spans="1:4" ht="15">
      <c r="A1425" s="83" t="s">
        <v>28</v>
      </c>
      <c r="B1425" s="78" t="s">
        <v>2893</v>
      </c>
      <c r="C1425" s="74">
        <f>D1425*'Клапаны обратные'!$F$21</f>
        <v>3891.162448352154</v>
      </c>
      <c r="D1425" s="95">
        <v>60.79941325550241</v>
      </c>
    </row>
    <row r="1426" spans="1:4" ht="15">
      <c r="A1426" s="83" t="s">
        <v>30</v>
      </c>
      <c r="B1426" s="78" t="s">
        <v>2894</v>
      </c>
      <c r="C1426" s="74">
        <f>D1426*'Клапаны обратные'!$F$21</f>
        <v>5650.3744986594065</v>
      </c>
      <c r="D1426" s="95">
        <v>88.28710154155323</v>
      </c>
    </row>
    <row r="1427" spans="1:4" ht="15">
      <c r="A1427" s="83" t="s">
        <v>32</v>
      </c>
      <c r="B1427" s="78" t="s">
        <v>2895</v>
      </c>
      <c r="C1427" s="74">
        <f>D1427*'Клапаны обратные'!$F$21</f>
        <v>6195.363143457637</v>
      </c>
      <c r="D1427" s="95">
        <v>96.80254911652558</v>
      </c>
    </row>
    <row r="1428" spans="1:4" ht="15">
      <c r="A1428" s="83" t="s">
        <v>34</v>
      </c>
      <c r="B1428" s="78" t="s">
        <v>2896</v>
      </c>
      <c r="C1428" s="74">
        <f>D1428*'Клапаны обратные'!$F$21</f>
        <v>17394.456227757088</v>
      </c>
      <c r="D1428" s="95">
        <v>271.7883785587045</v>
      </c>
    </row>
    <row r="1429" spans="1:4" ht="15">
      <c r="A1429" s="83" t="s">
        <v>36</v>
      </c>
      <c r="B1429" s="78" t="s">
        <v>2897</v>
      </c>
      <c r="C1429" s="74">
        <f>D1429*'Клапаны обратные'!$F$21</f>
        <v>19139.5494012561</v>
      </c>
      <c r="D1429" s="95">
        <v>299.05545939462655</v>
      </c>
    </row>
    <row r="1430" spans="1:4" ht="15">
      <c r="A1430" s="83" t="s">
        <v>38</v>
      </c>
      <c r="B1430" s="78" t="s">
        <v>2898</v>
      </c>
      <c r="C1430" s="74">
        <f>D1430*'Клапаны обратные'!$F$21</f>
        <v>29974.37546390284</v>
      </c>
      <c r="D1430" s="95">
        <v>468.3496166234819</v>
      </c>
    </row>
    <row r="1431" spans="1:4" ht="15">
      <c r="A1431" s="83" t="s">
        <v>1374</v>
      </c>
      <c r="B1431" s="78" t="s">
        <v>2899</v>
      </c>
      <c r="C1431" s="74">
        <f>D1431*'Клапаны обратные'!$F$21</f>
        <v>39281.652006912</v>
      </c>
      <c r="D1431" s="95">
        <v>613.775812608</v>
      </c>
    </row>
    <row r="1432" spans="1:4" ht="15">
      <c r="A1432" s="83" t="s">
        <v>1375</v>
      </c>
      <c r="B1432" s="78" t="s">
        <v>2900</v>
      </c>
      <c r="C1432" s="74">
        <f>D1432*'Клапаны обратные'!$F$21</f>
        <v>57106.11274674098</v>
      </c>
      <c r="D1432" s="95">
        <v>892.2830116678279</v>
      </c>
    </row>
    <row r="1433" spans="1:4" ht="15">
      <c r="A1433" s="83" t="s">
        <v>1376</v>
      </c>
      <c r="B1433" s="78" t="s">
        <v>2901</v>
      </c>
      <c r="C1433" s="74">
        <f>D1433*'Клапаны обратные'!$F$21</f>
        <v>154515.8582792819</v>
      </c>
      <c r="D1433" s="95">
        <v>2414.31028561378</v>
      </c>
    </row>
    <row r="1434" spans="1:4" ht="15">
      <c r="A1434" s="83" t="s">
        <v>1380</v>
      </c>
      <c r="B1434" s="78" t="s">
        <v>2902</v>
      </c>
      <c r="C1434" s="74">
        <f>D1434*'Клапаны обратные'!$F$21</f>
        <v>5579.780114618183</v>
      </c>
      <c r="D1434" s="95">
        <v>87.1840642909091</v>
      </c>
    </row>
    <row r="1435" spans="1:4" ht="15">
      <c r="A1435" s="83" t="s">
        <v>1382</v>
      </c>
      <c r="B1435" s="78" t="s">
        <v>2903</v>
      </c>
      <c r="C1435" s="74">
        <f>D1435*'Клапаны обратные'!$F$21</f>
        <v>9250.688084761725</v>
      </c>
      <c r="D1435" s="95">
        <v>144.54200132440195</v>
      </c>
    </row>
    <row r="1436" spans="1:4" ht="15">
      <c r="A1436" s="83" t="s">
        <v>1377</v>
      </c>
      <c r="B1436" s="78" t="s">
        <v>2904</v>
      </c>
      <c r="C1436" s="74">
        <f>D1436*'Клапаны обратные'!$F$21</f>
        <v>10278.542316401918</v>
      </c>
      <c r="D1436" s="95">
        <v>160.60222369377996</v>
      </c>
    </row>
    <row r="1437" spans="1:4" ht="15">
      <c r="A1437" s="83" t="s">
        <v>1379</v>
      </c>
      <c r="B1437" s="78" t="s">
        <v>2905</v>
      </c>
      <c r="C1437" s="74">
        <f>D1437*'Клапаны обратные'!$F$21</f>
        <v>20557.084632803835</v>
      </c>
      <c r="D1437" s="95">
        <v>321.2044473875599</v>
      </c>
    </row>
    <row r="1438" spans="1:4" ht="15">
      <c r="A1438" s="83" t="s">
        <v>1378</v>
      </c>
      <c r="B1438" s="78" t="s">
        <v>2906</v>
      </c>
      <c r="C1438" s="74">
        <f>D1438*'Клапаны обратные'!$F$21</f>
        <v>21584.938864444026</v>
      </c>
      <c r="D1438" s="95">
        <v>337.2646697569379</v>
      </c>
    </row>
    <row r="1439" spans="1:4" ht="15">
      <c r="A1439" s="83" t="s">
        <v>1381</v>
      </c>
      <c r="B1439" s="78" t="s">
        <v>2907</v>
      </c>
      <c r="C1439" s="74">
        <f>D1439*'Клапаны обратные'!$F$21</f>
        <v>33478.6806877091</v>
      </c>
      <c r="D1439" s="95">
        <v>523.1043857454547</v>
      </c>
    </row>
    <row r="1440" spans="1:4" ht="15">
      <c r="A1440" s="83" t="s">
        <v>1383</v>
      </c>
      <c r="B1440" s="78" t="s">
        <v>2908</v>
      </c>
      <c r="C1440" s="74">
        <f>D1440*'Клапаны обратные'!$F$21</f>
        <v>1315.8793185283776</v>
      </c>
      <c r="D1440" s="95">
        <v>20.5606143520059</v>
      </c>
    </row>
    <row r="1441" spans="1:4" ht="15">
      <c r="A1441" s="83" t="s">
        <v>1384</v>
      </c>
      <c r="B1441" s="78" t="s">
        <v>2909</v>
      </c>
      <c r="C1441" s="74">
        <f>D1441*'Клапаны обратные'!$F$21</f>
        <v>7101.795034546928</v>
      </c>
      <c r="D1441" s="95">
        <v>110.96554741479575</v>
      </c>
    </row>
    <row r="1442" spans="1:4" ht="15">
      <c r="A1442" s="83" t="s">
        <v>1388</v>
      </c>
      <c r="B1442" s="78" t="s">
        <v>2910</v>
      </c>
      <c r="C1442" s="74">
        <f>D1442*'Клапаны обратные'!$F$21</f>
        <v>6020.2890710354095</v>
      </c>
      <c r="D1442" s="95">
        <v>94.06701673492827</v>
      </c>
    </row>
    <row r="1443" spans="1:4" ht="15">
      <c r="A1443" s="83" t="s">
        <v>1389</v>
      </c>
      <c r="B1443" s="78" t="s">
        <v>2911</v>
      </c>
      <c r="C1443" s="74">
        <f>D1443*'Клапаны обратные'!$F$21</f>
        <v>7764.7045384476205</v>
      </c>
      <c r="D1443" s="95">
        <v>121.32350841324407</v>
      </c>
    </row>
    <row r="1444" spans="1:4" ht="15">
      <c r="A1444" s="83" t="s">
        <v>1385</v>
      </c>
      <c r="B1444" s="78" t="s">
        <v>2912</v>
      </c>
      <c r="C1444" s="74">
        <f>D1444*'Клапаны обратные'!$F$21</f>
        <v>13949.450286545452</v>
      </c>
      <c r="D1444" s="95">
        <v>217.9601607272727</v>
      </c>
    </row>
    <row r="1445" spans="1:4" ht="15">
      <c r="A1445" s="83" t="s">
        <v>1387</v>
      </c>
      <c r="B1445" s="78" t="s">
        <v>2913</v>
      </c>
      <c r="C1445" s="74">
        <f>D1445*'Клапаны обратные'!$F$21</f>
        <v>17326.685619077518</v>
      </c>
      <c r="D1445" s="95">
        <v>270.7294627980862</v>
      </c>
    </row>
    <row r="1446" spans="1:4" ht="15">
      <c r="A1446" s="83" t="s">
        <v>1386</v>
      </c>
      <c r="B1446" s="78" t="s">
        <v>2914</v>
      </c>
      <c r="C1446" s="74">
        <f>D1446*'Клапаны обратные'!$F$21</f>
        <v>20178.246930285015</v>
      </c>
      <c r="D1446" s="95">
        <v>315.28510828570336</v>
      </c>
    </row>
    <row r="1447" spans="1:4" ht="15">
      <c r="A1447" s="83" t="s">
        <v>1391</v>
      </c>
      <c r="B1447" s="78" t="s">
        <v>2915</v>
      </c>
      <c r="C1447" s="74">
        <f>D1447*'Клапаны обратные'!$F$21</f>
        <v>9984.869678790432</v>
      </c>
      <c r="D1447" s="95">
        <v>156.0135887311005</v>
      </c>
    </row>
    <row r="1448" spans="1:4" ht="15">
      <c r="A1448" s="83" t="s">
        <v>1392</v>
      </c>
      <c r="B1448" s="78" t="s">
        <v>2916</v>
      </c>
      <c r="C1448" s="74">
        <f>D1448*'Клапаны обратные'!$F$21</f>
        <v>12627.923417293785</v>
      </c>
      <c r="D1448" s="95">
        <v>197.3113033952154</v>
      </c>
    </row>
    <row r="1449" spans="1:4" ht="15">
      <c r="A1449" s="83" t="s">
        <v>1390</v>
      </c>
      <c r="B1449" s="78" t="s">
        <v>2917</v>
      </c>
      <c r="C1449" s="74">
        <f>D1449*'Клапаны обратные'!$F$21</f>
        <v>20557.084632803835</v>
      </c>
      <c r="D1449" s="95">
        <v>321.2044473875599</v>
      </c>
    </row>
    <row r="1450" spans="1:4" ht="15">
      <c r="A1450" s="83" t="s">
        <v>1394</v>
      </c>
      <c r="B1450" s="78" t="s">
        <v>2918</v>
      </c>
      <c r="C1450" s="74">
        <f>D1450*'Клапаны обратные'!$F$21</f>
        <v>31549.414610066997</v>
      </c>
      <c r="D1450" s="95">
        <v>492.9596032822968</v>
      </c>
    </row>
    <row r="1451" spans="1:4" ht="15">
      <c r="A1451" s="83" t="s">
        <v>1395</v>
      </c>
      <c r="B1451" s="78" t="s">
        <v>2919</v>
      </c>
      <c r="C1451" s="74">
        <f>D1451*'Клапаны обратные'!$F$21</f>
        <v>36189.03440566509</v>
      </c>
      <c r="D1451" s="95">
        <v>565.453662588517</v>
      </c>
    </row>
    <row r="1452" spans="1:4" ht="15">
      <c r="A1452" s="83" t="s">
        <v>1393</v>
      </c>
      <c r="B1452" s="78" t="s">
        <v>2920</v>
      </c>
      <c r="C1452" s="74">
        <f>D1452*'Клапаны обратные'!$F$21</f>
        <v>44540.35003774164</v>
      </c>
      <c r="D1452" s="95">
        <v>695.9429693397132</v>
      </c>
    </row>
    <row r="1453" spans="1:4" ht="15">
      <c r="A1453" s="83" t="s">
        <v>1396</v>
      </c>
      <c r="B1453" s="78" t="s">
        <v>2921</v>
      </c>
      <c r="C1453" s="74">
        <f>D1453*'Клапаны обратные'!$F$21</f>
        <v>31549.414610066997</v>
      </c>
      <c r="D1453" s="95">
        <v>492.9596032822968</v>
      </c>
    </row>
    <row r="1454" spans="1:4" ht="15">
      <c r="A1454" s="83" t="s">
        <v>1397</v>
      </c>
      <c r="B1454" s="78" t="s">
        <v>2922</v>
      </c>
      <c r="C1454" s="74">
        <f>D1454*'Клапаны обратные'!$F$21</f>
        <v>36189.03440566509</v>
      </c>
      <c r="D1454" s="95">
        <v>565.453662588517</v>
      </c>
    </row>
    <row r="1455" spans="1:4" ht="15">
      <c r="A1455" s="83" t="s">
        <v>1399</v>
      </c>
      <c r="B1455" s="78" t="s">
        <v>2923</v>
      </c>
      <c r="C1455" s="74">
        <f>D1455*'Клапаны обратные'!$F$21</f>
        <v>17620.358256689</v>
      </c>
      <c r="D1455" s="95">
        <v>275.3180977607656</v>
      </c>
    </row>
    <row r="1456" spans="1:4" ht="15">
      <c r="A1456" s="83" t="s">
        <v>1400</v>
      </c>
      <c r="B1456" s="78" t="s">
        <v>2924</v>
      </c>
      <c r="C1456" s="74">
        <f>D1456*'Клапаны обратные'!$F$21</f>
        <v>21584.938864444026</v>
      </c>
      <c r="D1456" s="95">
        <v>337.2646697569379</v>
      </c>
    </row>
    <row r="1457" spans="1:4" ht="15">
      <c r="A1457" s="83" t="s">
        <v>1398</v>
      </c>
      <c r="B1457" s="78" t="s">
        <v>2925</v>
      </c>
      <c r="C1457" s="74">
        <f>D1457*'Клапаны обратные'!$F$21</f>
        <v>29367.263761148333</v>
      </c>
      <c r="D1457" s="95">
        <v>458.8634962679427</v>
      </c>
    </row>
    <row r="1458" spans="1:4" ht="15">
      <c r="A1458" s="83" t="s">
        <v>1402</v>
      </c>
      <c r="B1458" s="78" t="s">
        <v>2926</v>
      </c>
      <c r="C1458" s="74">
        <f>D1458*'Клапаны обратные'!$F$21</f>
        <v>33919.18964412632</v>
      </c>
      <c r="D1458" s="95">
        <v>529.9873381894738</v>
      </c>
    </row>
    <row r="1459" spans="1:4" ht="15">
      <c r="A1459" s="83" t="s">
        <v>1403</v>
      </c>
      <c r="B1459" s="78" t="s">
        <v>2927</v>
      </c>
      <c r="C1459" s="74">
        <f>D1459*'Клапаны обратные'!$F$21</f>
        <v>37296.424976658374</v>
      </c>
      <c r="D1459" s="95">
        <v>582.7566402602871</v>
      </c>
    </row>
    <row r="1460" spans="1:4" ht="15">
      <c r="A1460" s="83" t="s">
        <v>1401</v>
      </c>
      <c r="B1460" s="78" t="s">
        <v>2928</v>
      </c>
      <c r="C1460" s="74">
        <f>D1460*'Клапаны обратные'!$F$21</f>
        <v>47428.13097425455</v>
      </c>
      <c r="D1460" s="95">
        <v>741.0645464727273</v>
      </c>
    </row>
    <row r="1461" spans="1:4" ht="15">
      <c r="A1461" s="83" t="s">
        <v>1405</v>
      </c>
      <c r="B1461" s="78" t="s">
        <v>2929</v>
      </c>
      <c r="C1461" s="74">
        <f>D1461*'Клапаны обратные'!$F$21</f>
        <v>17871.81545264383</v>
      </c>
      <c r="D1461" s="95">
        <v>279.24711644755985</v>
      </c>
    </row>
    <row r="1462" spans="1:4" ht="15">
      <c r="A1462" s="83" t="s">
        <v>1406</v>
      </c>
      <c r="B1462" s="78" t="s">
        <v>2930</v>
      </c>
      <c r="C1462" s="74">
        <f>D1462*'Клапаны обратные'!$F$21</f>
        <v>21713.420643399048</v>
      </c>
      <c r="D1462" s="95">
        <v>339.2721975531101</v>
      </c>
    </row>
    <row r="1463" spans="1:4" ht="15">
      <c r="A1463" s="83" t="s">
        <v>1404</v>
      </c>
      <c r="B1463" s="78" t="s">
        <v>2931</v>
      </c>
      <c r="C1463" s="74">
        <f>D1463*'Клапаны обратные'!$F$21</f>
        <v>29730.683650192543</v>
      </c>
      <c r="D1463" s="95">
        <v>464.5419320342585</v>
      </c>
    </row>
    <row r="1464" spans="1:4" ht="15">
      <c r="A1464" s="83" t="s">
        <v>2932</v>
      </c>
      <c r="B1464" s="78" t="s">
        <v>2933</v>
      </c>
      <c r="C1464" s="74">
        <f>D1464*'Клапаны обратные'!$F$21</f>
        <v>21144.429908026796</v>
      </c>
      <c r="D1464" s="95">
        <v>330.3817173129187</v>
      </c>
    </row>
    <row r="1465" spans="1:4" ht="15">
      <c r="A1465" s="83" t="s">
        <v>2934</v>
      </c>
      <c r="B1465" s="78" t="s">
        <v>2935</v>
      </c>
      <c r="C1465" s="74">
        <f>D1465*'Клапаны обратные'!$F$21</f>
        <v>24374.828921753116</v>
      </c>
      <c r="D1465" s="95">
        <v>380.85670190239244</v>
      </c>
    </row>
    <row r="1466" spans="1:4" ht="15">
      <c r="A1466" s="83" t="s">
        <v>2936</v>
      </c>
      <c r="B1466" s="78" t="s">
        <v>2937</v>
      </c>
      <c r="C1466" s="74">
        <f>D1466*'Клапаны обратные'!$F$21</f>
        <v>31569.808543234452</v>
      </c>
      <c r="D1466" s="95">
        <v>493.2782584880383</v>
      </c>
    </row>
    <row r="1467" spans="1:4" ht="15">
      <c r="A1467" s="83" t="s">
        <v>1408</v>
      </c>
      <c r="B1467" s="78" t="s">
        <v>2938</v>
      </c>
      <c r="C1467" s="74">
        <f>D1467*'Клапаны обратные'!$F$21</f>
        <v>22612.793096084213</v>
      </c>
      <c r="D1467" s="95">
        <v>353.32489212631583</v>
      </c>
    </row>
    <row r="1468" spans="1:4" ht="15">
      <c r="A1468" s="83" t="s">
        <v>1409</v>
      </c>
      <c r="B1468" s="78" t="s">
        <v>2939</v>
      </c>
      <c r="C1468" s="74">
        <f>D1468*'Клапаны обратные'!$F$21</f>
        <v>26430.5373850335</v>
      </c>
      <c r="D1468" s="95">
        <v>412.97714664114847</v>
      </c>
    </row>
    <row r="1469" spans="1:4" ht="15">
      <c r="A1469" s="83" t="s">
        <v>1407</v>
      </c>
      <c r="B1469" s="78" t="s">
        <v>2940</v>
      </c>
      <c r="C1469" s="74">
        <f>D1469*'Клапаны обратные'!$F$21</f>
        <v>33038.17173129187</v>
      </c>
      <c r="D1469" s="95">
        <v>516.2214333014355</v>
      </c>
    </row>
    <row r="1470" spans="1:4" ht="15">
      <c r="A1470" s="83" t="s">
        <v>221</v>
      </c>
      <c r="B1470" s="78" t="s">
        <v>2941</v>
      </c>
      <c r="C1470" s="74">
        <f>D1470*'Клапаны обратные'!$F$21</f>
        <v>17854.731611705854</v>
      </c>
      <c r="D1470" s="95">
        <v>278.980181432904</v>
      </c>
    </row>
    <row r="1471" spans="1:4" ht="15">
      <c r="A1471" s="83" t="s">
        <v>222</v>
      </c>
      <c r="B1471" s="78" t="s">
        <v>2942</v>
      </c>
      <c r="C1471" s="74">
        <f>D1471*'Клапаны обратные'!$F$21</f>
        <v>24473.661059410824</v>
      </c>
      <c r="D1471" s="95">
        <v>382.40095405329413</v>
      </c>
    </row>
    <row r="1472" spans="1:4" ht="15">
      <c r="A1472" s="83" t="s">
        <v>223</v>
      </c>
      <c r="B1472" s="78" t="s">
        <v>2943</v>
      </c>
      <c r="C1472" s="74">
        <f>D1472*'Клапаны обратные'!$F$21</f>
        <v>31103.885608562385</v>
      </c>
      <c r="D1472" s="95">
        <v>485.99821263378726</v>
      </c>
    </row>
    <row r="1473" spans="1:4" ht="15">
      <c r="A1473" s="83" t="s">
        <v>1410</v>
      </c>
      <c r="B1473" s="78" t="s">
        <v>2944</v>
      </c>
      <c r="C1473" s="74">
        <f>D1473*'Клапаны обратные'!$F$21</f>
        <v>43799.57963453575</v>
      </c>
      <c r="D1473" s="95">
        <v>684.3684317896211</v>
      </c>
    </row>
    <row r="1474" spans="1:4" ht="15">
      <c r="A1474" s="83" t="s">
        <v>1411</v>
      </c>
      <c r="B1474" s="78" t="s">
        <v>2945</v>
      </c>
      <c r="C1474" s="74">
        <f>D1474*'Клапаны обратные'!$F$21</f>
        <v>75281.8511415591</v>
      </c>
      <c r="D1474" s="95">
        <v>1176.278924086861</v>
      </c>
    </row>
    <row r="1475" spans="1:4" ht="15">
      <c r="A1475" s="83" t="s">
        <v>1412</v>
      </c>
      <c r="B1475" s="78" t="s">
        <v>2946</v>
      </c>
      <c r="C1475" s="74">
        <f>D1475*'Клапаны обратные'!$F$21</f>
        <v>103737.03546089487</v>
      </c>
      <c r="D1475" s="95">
        <v>1620.8911790764823</v>
      </c>
    </row>
    <row r="1476" spans="1:4" ht="15">
      <c r="A1476" s="83" t="s">
        <v>1413</v>
      </c>
      <c r="B1476" s="78" t="s">
        <v>2947</v>
      </c>
      <c r="C1476" s="74">
        <f>D1476*'Клапаны обратные'!$F$21</f>
        <v>178595.32029820653</v>
      </c>
      <c r="D1476" s="95">
        <v>2790.551879659477</v>
      </c>
    </row>
    <row r="1477" spans="1:4" ht="15">
      <c r="A1477" s="83" t="s">
        <v>1414</v>
      </c>
      <c r="B1477" s="78" t="s">
        <v>2948</v>
      </c>
      <c r="C1477" s="74">
        <f>D1477*'Клапаны обратные'!$F$21</f>
        <v>203469.95745897156</v>
      </c>
      <c r="D1477" s="95">
        <v>3179.2180852964307</v>
      </c>
    </row>
    <row r="1478" spans="1:4" ht="15">
      <c r="A1478" s="83" t="s">
        <v>1415</v>
      </c>
      <c r="B1478" s="78" t="s">
        <v>2949</v>
      </c>
      <c r="C1478" s="74">
        <f>D1478*'Клапаны обратные'!$F$21</f>
        <v>397305.1933839972</v>
      </c>
      <c r="D1478" s="95">
        <v>6207.893646624956</v>
      </c>
    </row>
    <row r="1479" spans="1:4" ht="15">
      <c r="A1479" s="83" t="s">
        <v>1419</v>
      </c>
      <c r="B1479" s="78" t="s">
        <v>2950</v>
      </c>
      <c r="C1479" s="74">
        <f>D1479*'Клапаны обратные'!$F$21</f>
        <v>1121.0388185746046</v>
      </c>
      <c r="D1479" s="95">
        <v>17.516231540228198</v>
      </c>
    </row>
    <row r="1480" spans="1:4" ht="15">
      <c r="A1480" s="83" t="s">
        <v>1421</v>
      </c>
      <c r="B1480" s="78" t="s">
        <v>2951</v>
      </c>
      <c r="C1480" s="74">
        <f>D1480*'Клапаны обратные'!$F$21</f>
        <v>1592.609303969967</v>
      </c>
      <c r="D1480" s="95">
        <v>24.884520374530734</v>
      </c>
    </row>
    <row r="1481" spans="1:4" ht="15">
      <c r="A1481" s="83" t="s">
        <v>1416</v>
      </c>
      <c r="B1481" s="78" t="s">
        <v>2952</v>
      </c>
      <c r="C1481" s="74">
        <f>D1481*'Клапаны обратные'!$F$21</f>
        <v>2400.209057401546</v>
      </c>
      <c r="D1481" s="95">
        <v>37.50326652189916</v>
      </c>
    </row>
    <row r="1482" spans="1:4" ht="15">
      <c r="A1482" s="83" t="s">
        <v>1418</v>
      </c>
      <c r="B1482" s="78" t="s">
        <v>2953</v>
      </c>
      <c r="C1482" s="74">
        <f>D1482*'Клапаны обратные'!$F$21</f>
        <v>3430.887064403386</v>
      </c>
      <c r="D1482" s="95">
        <v>53.607610381302905</v>
      </c>
    </row>
    <row r="1483" spans="1:4" ht="15">
      <c r="A1483" s="83" t="s">
        <v>1417</v>
      </c>
      <c r="B1483" s="78" t="s">
        <v>2954</v>
      </c>
      <c r="C1483" s="74">
        <f>D1483*'Клапаны обратные'!$F$21</f>
        <v>4323.200078684433</v>
      </c>
      <c r="D1483" s="95">
        <v>67.55000122944426</v>
      </c>
    </row>
    <row r="1484" spans="1:4" ht="15">
      <c r="A1484" s="83" t="s">
        <v>1420</v>
      </c>
      <c r="B1484" s="78" t="s">
        <v>2955</v>
      </c>
      <c r="C1484" s="74">
        <f>D1484*'Клапаны обратные'!$F$21</f>
        <v>7649.607454706809</v>
      </c>
      <c r="D1484" s="95">
        <v>119.5251164797939</v>
      </c>
    </row>
    <row r="1485" spans="1:4" ht="15">
      <c r="A1485" s="83" t="s">
        <v>1425</v>
      </c>
      <c r="B1485" s="78" t="s">
        <v>2956</v>
      </c>
      <c r="C1485" s="74">
        <f>D1485*'Клапаны обратные'!$F$21</f>
        <v>1353.8308593889383</v>
      </c>
      <c r="D1485" s="95">
        <v>21.15360717795216</v>
      </c>
    </row>
    <row r="1486" spans="1:4" ht="15">
      <c r="A1486" s="83" t="s">
        <v>1427</v>
      </c>
      <c r="B1486" s="78" t="s">
        <v>2957</v>
      </c>
      <c r="C1486" s="74">
        <f>D1486*'Клапаны обратные'!$F$21</f>
        <v>1791.4030894300479</v>
      </c>
      <c r="D1486" s="95">
        <v>27.990673272344498</v>
      </c>
    </row>
    <row r="1487" spans="1:4" ht="15">
      <c r="A1487" s="83" t="s">
        <v>1422</v>
      </c>
      <c r="B1487" s="78" t="s">
        <v>2958</v>
      </c>
      <c r="C1487" s="74">
        <f>D1487*'Клапаны обратные'!$F$21</f>
        <v>2737.0289825390246</v>
      </c>
      <c r="D1487" s="95">
        <v>42.76607785217226</v>
      </c>
    </row>
    <row r="1488" spans="1:4" ht="15">
      <c r="A1488" s="83" t="s">
        <v>1424</v>
      </c>
      <c r="B1488" s="78" t="s">
        <v>2959</v>
      </c>
      <c r="C1488" s="74">
        <f>D1488*'Клапаны обратные'!$F$21</f>
        <v>3920.529712113303</v>
      </c>
      <c r="D1488" s="95">
        <v>61.25827675177036</v>
      </c>
    </row>
    <row r="1489" spans="1:4" ht="15">
      <c r="A1489" s="83" t="s">
        <v>1423</v>
      </c>
      <c r="B1489" s="78" t="s">
        <v>2960</v>
      </c>
      <c r="C1489" s="74">
        <f>D1489*'Клапаны обратные'!$F$21</f>
        <v>4706.104017724018</v>
      </c>
      <c r="D1489" s="95">
        <v>73.53287527693779</v>
      </c>
    </row>
    <row r="1490" spans="1:4" ht="15">
      <c r="A1490" s="83" t="s">
        <v>1426</v>
      </c>
      <c r="B1490" s="78" t="s">
        <v>2961</v>
      </c>
      <c r="C1490" s="74">
        <f>D1490*'Клапаны обратные'!$F$21</f>
        <v>7973.212111151774</v>
      </c>
      <c r="D1490" s="95">
        <v>124.58143923674646</v>
      </c>
    </row>
    <row r="1491" spans="1:4" ht="15">
      <c r="A1491" s="83" t="s">
        <v>1431</v>
      </c>
      <c r="B1491" s="78" t="s">
        <v>2962</v>
      </c>
      <c r="C1491" s="74">
        <f>D1491*'Клапаны обратные'!$F$21</f>
        <v>2143.810254563828</v>
      </c>
      <c r="D1491" s="95">
        <v>33.49703522755981</v>
      </c>
    </row>
    <row r="1492" spans="1:4" ht="15">
      <c r="A1492" s="83" t="s">
        <v>1433</v>
      </c>
      <c r="B1492" s="78" t="s">
        <v>2963</v>
      </c>
      <c r="C1492" s="74">
        <f>D1492*'Клапаны обратные'!$F$21</f>
        <v>2584.3192109810534</v>
      </c>
      <c r="D1492" s="95">
        <v>40.37998767157896</v>
      </c>
    </row>
    <row r="1493" spans="1:4" ht="15">
      <c r="A1493" s="83" t="s">
        <v>1428</v>
      </c>
      <c r="B1493" s="78" t="s">
        <v>2964</v>
      </c>
      <c r="C1493" s="74">
        <f>D1493*'Клапаны обратные'!$F$21</f>
        <v>2998.397630013245</v>
      </c>
      <c r="D1493" s="95">
        <v>46.84996296895695</v>
      </c>
    </row>
    <row r="1494" spans="1:4" ht="15">
      <c r="A1494" s="83" t="s">
        <v>1430</v>
      </c>
      <c r="B1494" s="78" t="s">
        <v>2965</v>
      </c>
      <c r="C1494" s="74">
        <f>D1494*'Клапаны обратные'!$F$21</f>
        <v>4637.090947885321</v>
      </c>
      <c r="D1494" s="95">
        <v>72.45454606070814</v>
      </c>
    </row>
    <row r="1495" spans="1:4" ht="15">
      <c r="A1495" s="83" t="s">
        <v>1429</v>
      </c>
      <c r="B1495" s="78" t="s">
        <v>2966</v>
      </c>
      <c r="C1495" s="74">
        <f>D1495*'Клапаны обратные'!$F$21</f>
        <v>5422.66525349604</v>
      </c>
      <c r="D1495" s="95">
        <v>84.72914458587563</v>
      </c>
    </row>
    <row r="1496" spans="1:4" ht="15">
      <c r="A1496" s="83" t="s">
        <v>1432</v>
      </c>
      <c r="B1496" s="78" t="s">
        <v>2967</v>
      </c>
      <c r="C1496" s="74">
        <f>D1496*'Клапаны обратные'!$F$21</f>
        <v>8688.304983735734</v>
      </c>
      <c r="D1496" s="95">
        <v>135.75476537087084</v>
      </c>
    </row>
    <row r="1497" spans="1:4" ht="15">
      <c r="A1497" s="83" t="s">
        <v>1439</v>
      </c>
      <c r="B1497" s="78" t="s">
        <v>2968</v>
      </c>
      <c r="C1497" s="74">
        <f>D1497*'Клапаны обратные'!$F$21</f>
        <v>12989.366663584842</v>
      </c>
      <c r="D1497" s="95">
        <v>202.95885411851316</v>
      </c>
    </row>
    <row r="1498" spans="1:4" ht="15">
      <c r="A1498" s="83" t="s">
        <v>1441</v>
      </c>
      <c r="B1498" s="78" t="s">
        <v>2969</v>
      </c>
      <c r="C1498" s="74">
        <f>D1498*'Клапаны обратные'!$F$21</f>
        <v>20048.80506770703</v>
      </c>
      <c r="D1498" s="95">
        <v>313.26257918292237</v>
      </c>
    </row>
    <row r="1499" spans="1:4" ht="15">
      <c r="A1499" s="83" t="s">
        <v>1442</v>
      </c>
      <c r="B1499" s="78" t="s">
        <v>2970</v>
      </c>
      <c r="C1499" s="74">
        <f>D1499*'Клапаны обратные'!$F$21</f>
        <v>27955.37608032389</v>
      </c>
      <c r="D1499" s="95">
        <v>436.8027512550608</v>
      </c>
    </row>
    <row r="1500" spans="1:4" ht="15">
      <c r="A1500" s="83" t="s">
        <v>232</v>
      </c>
      <c r="B1500" s="78" t="s">
        <v>2971</v>
      </c>
      <c r="C1500" s="74">
        <f>D1500*'Клапаны обратные'!$F$21</f>
        <v>34450.059412116316</v>
      </c>
      <c r="D1500" s="95">
        <v>538.2821783143174</v>
      </c>
    </row>
    <row r="1501" spans="1:4" ht="15">
      <c r="A1501" s="83" t="s">
        <v>1434</v>
      </c>
      <c r="B1501" s="78" t="s">
        <v>2972</v>
      </c>
      <c r="C1501" s="74">
        <f>D1501*'Клапаны обратные'!$F$21</f>
        <v>45180.40578638204</v>
      </c>
      <c r="D1501" s="95">
        <v>705.9438404122194</v>
      </c>
    </row>
    <row r="1502" spans="1:4" ht="15">
      <c r="A1502" s="83" t="s">
        <v>1435</v>
      </c>
      <c r="B1502" s="78" t="s">
        <v>2973</v>
      </c>
      <c r="C1502" s="74">
        <f>D1502*'Клапаны обратные'!$F$21</f>
        <v>65793.96592641888</v>
      </c>
      <c r="D1502" s="95">
        <v>1028.030717600295</v>
      </c>
    </row>
    <row r="1503" spans="1:4" ht="15">
      <c r="A1503" s="83" t="s">
        <v>233</v>
      </c>
      <c r="B1503" s="78" t="s">
        <v>2974</v>
      </c>
      <c r="C1503" s="74">
        <f>D1503*'Клапаны обратные'!$F$21</f>
        <v>90925.56664509389</v>
      </c>
      <c r="D1503" s="95">
        <v>1420.711978829592</v>
      </c>
    </row>
    <row r="1504" spans="1:4" ht="15">
      <c r="A1504" s="83" t="s">
        <v>234</v>
      </c>
      <c r="B1504" s="78" t="s">
        <v>2975</v>
      </c>
      <c r="C1504" s="74">
        <f>D1504*'Клапаны обратные'!$F$21</f>
        <v>165190.85865645937</v>
      </c>
      <c r="D1504" s="95">
        <v>2581.1071665071777</v>
      </c>
    </row>
    <row r="1505" spans="1:4" ht="15">
      <c r="A1505" s="83" t="s">
        <v>1436</v>
      </c>
      <c r="B1505" s="78" t="s">
        <v>2976</v>
      </c>
      <c r="C1505" s="74">
        <f>D1505*'Клапаны обратные'!$F$21</f>
        <v>278989.0057309092</v>
      </c>
      <c r="D1505" s="95">
        <v>4359.203214545456</v>
      </c>
    </row>
    <row r="1506" spans="1:4" ht="15">
      <c r="A1506" s="83" t="s">
        <v>1437</v>
      </c>
      <c r="B1506" s="78" t="s">
        <v>2977</v>
      </c>
      <c r="C1506" s="74">
        <f>D1506*'Клапаны обратные'!$F$21</f>
        <v>408035.539758263</v>
      </c>
      <c r="D1506" s="95">
        <v>6375.555308722859</v>
      </c>
    </row>
    <row r="1507" spans="1:4" ht="15">
      <c r="A1507" s="83" t="s">
        <v>1438</v>
      </c>
      <c r="B1507" s="78" t="s">
        <v>2978</v>
      </c>
      <c r="C1507" s="74">
        <f>D1507*'Клапаны обратные'!$F$21</f>
        <v>705943.8404122195</v>
      </c>
      <c r="D1507" s="95">
        <v>11030.37250644093</v>
      </c>
    </row>
    <row r="1508" spans="1:4" ht="15">
      <c r="A1508" s="83" t="s">
        <v>1440</v>
      </c>
      <c r="B1508" s="78" t="s">
        <v>2979</v>
      </c>
      <c r="C1508" s="74">
        <f>D1508*'Клапаны обратные'!$F$21</f>
        <v>1056091.98525668</v>
      </c>
      <c r="D1508" s="95">
        <v>16501.437269635626</v>
      </c>
    </row>
    <row r="1509" spans="1:4" ht="15">
      <c r="A1509" s="83" t="s">
        <v>1443</v>
      </c>
      <c r="B1509" s="78" t="s">
        <v>2980</v>
      </c>
      <c r="C1509" s="74">
        <f>D1509*'Клапаны обратные'!$F$21</f>
        <v>15813.142025233718</v>
      </c>
      <c r="D1509" s="95">
        <v>247.08034414427684</v>
      </c>
    </row>
    <row r="1510" spans="1:4" ht="15">
      <c r="A1510" s="83" t="s">
        <v>1444</v>
      </c>
      <c r="B1510" s="78" t="s">
        <v>2981</v>
      </c>
      <c r="C1510" s="74">
        <f>D1510*'Клапаны обратные'!$F$21</f>
        <v>22872.580429355916</v>
      </c>
      <c r="D1510" s="95">
        <v>357.3840692086862</v>
      </c>
    </row>
    <row r="1511" spans="1:4" ht="15">
      <c r="A1511" s="83" t="s">
        <v>224</v>
      </c>
      <c r="B1511" s="78" t="s">
        <v>2982</v>
      </c>
      <c r="C1511" s="74">
        <f>D1511*'Клапаны обратные'!$F$21</f>
        <v>31626.284050467435</v>
      </c>
      <c r="D1511" s="95">
        <v>494.1606882885537</v>
      </c>
    </row>
    <row r="1512" spans="1:4" ht="15">
      <c r="A1512" s="83" t="s">
        <v>225</v>
      </c>
      <c r="B1512" s="78" t="s">
        <v>2983</v>
      </c>
      <c r="C1512" s="74">
        <f>D1512*'Клапаны обратные'!$F$21</f>
        <v>38685.72245458963</v>
      </c>
      <c r="D1512" s="95">
        <v>604.464413352963</v>
      </c>
    </row>
    <row r="1513" spans="1:4" ht="15">
      <c r="A1513" s="83" t="s">
        <v>226</v>
      </c>
      <c r="B1513" s="78" t="s">
        <v>2984</v>
      </c>
      <c r="C1513" s="74">
        <f>D1513*'Клапаны обратные'!$F$21</f>
        <v>49698.44636502026</v>
      </c>
      <c r="D1513" s="95">
        <v>776.5382244534416</v>
      </c>
    </row>
    <row r="1514" spans="1:4" ht="15">
      <c r="A1514" s="83" t="s">
        <v>3420</v>
      </c>
      <c r="B1514" s="78" t="s">
        <v>2985</v>
      </c>
      <c r="C1514" s="74">
        <f>D1514*'Клапаны обратные'!$F$21</f>
        <v>70876.76157738685</v>
      </c>
      <c r="D1514" s="95">
        <v>1107.4493996466695</v>
      </c>
    </row>
    <row r="1515" spans="1:4" ht="15">
      <c r="A1515" s="83" t="s">
        <v>3421</v>
      </c>
      <c r="B1515" s="78" t="s">
        <v>2986</v>
      </c>
      <c r="C1515" s="74">
        <f>D1515*'Клапаны обратные'!$F$21</f>
        <v>96573.11736839166</v>
      </c>
      <c r="D1515" s="95">
        <v>1508.9549588811196</v>
      </c>
    </row>
    <row r="1516" spans="1:4" ht="15">
      <c r="A1516" s="83" t="s">
        <v>227</v>
      </c>
      <c r="B1516" s="78" t="s">
        <v>2987</v>
      </c>
      <c r="C1516" s="74">
        <f>D1516*'Клапаны обратные'!$F$21</f>
        <v>170838.40937975715</v>
      </c>
      <c r="D1516" s="95">
        <v>2669.3501465587055</v>
      </c>
    </row>
    <row r="1517" spans="1:4" ht="15">
      <c r="A1517" s="83" t="s">
        <v>228</v>
      </c>
      <c r="B1517" s="78" t="s">
        <v>2988</v>
      </c>
      <c r="C1517" s="74">
        <f>D1517*'Клапаны обратные'!$F$21</f>
        <v>285201.31152653665</v>
      </c>
      <c r="D1517" s="95">
        <v>4456.270492602135</v>
      </c>
    </row>
    <row r="1518" spans="1:4" ht="15">
      <c r="A1518" s="83" t="s">
        <v>229</v>
      </c>
      <c r="B1518" s="78" t="s">
        <v>2989</v>
      </c>
      <c r="C1518" s="74">
        <f>D1518*'Клапаны обратные'!$F$21</f>
        <v>416506.86584320967</v>
      </c>
      <c r="D1518" s="95">
        <v>6507.919778800151</v>
      </c>
    </row>
    <row r="1519" spans="1:4" ht="15">
      <c r="A1519" s="83" t="s">
        <v>230</v>
      </c>
      <c r="B1519" s="78" t="s">
        <v>2990</v>
      </c>
      <c r="C1519" s="74">
        <f>D1519*'Клапаны обратные'!$F$21</f>
        <v>717238.9418588151</v>
      </c>
      <c r="D1519" s="95">
        <v>11206.858466543987</v>
      </c>
    </row>
    <row r="1520" spans="1:4" ht="15">
      <c r="A1520" s="83" t="s">
        <v>231</v>
      </c>
      <c r="B1520" s="78" t="s">
        <v>2991</v>
      </c>
      <c r="C1520" s="74">
        <f>D1520*'Клапаны обратные'!$F$21</f>
        <v>1067387.086703276</v>
      </c>
      <c r="D1520" s="95">
        <v>16677.923229738688</v>
      </c>
    </row>
    <row r="1521" spans="1:4" ht="15">
      <c r="A1521" s="83" t="s">
        <v>1448</v>
      </c>
      <c r="B1521" s="78" t="s">
        <v>2992</v>
      </c>
      <c r="C1521" s="74">
        <f>D1521*'Клапаны обратные'!$F$21</f>
        <v>708.7676157738682</v>
      </c>
      <c r="D1521" s="95">
        <v>11.07449399646669</v>
      </c>
    </row>
    <row r="1522" spans="1:4" ht="15">
      <c r="A1522" s="83" t="s">
        <v>1450</v>
      </c>
      <c r="B1522" s="78" t="s">
        <v>2993</v>
      </c>
      <c r="C1522" s="74">
        <f>D1522*'Клапаны обратные'!$F$21</f>
        <v>1154.924122914391</v>
      </c>
      <c r="D1522" s="95">
        <v>18.04568942053736</v>
      </c>
    </row>
    <row r="1523" spans="1:4" ht="15">
      <c r="A1523" s="83" t="s">
        <v>1445</v>
      </c>
      <c r="B1523" s="78" t="s">
        <v>2994</v>
      </c>
      <c r="C1523" s="74">
        <f>D1523*'Клапаны обратные'!$F$21</f>
        <v>1361.0597243147593</v>
      </c>
      <c r="D1523" s="95">
        <v>21.266558192418113</v>
      </c>
    </row>
    <row r="1524" spans="1:4" ht="15">
      <c r="A1524" s="83" t="s">
        <v>1447</v>
      </c>
      <c r="B1524" s="78" t="s">
        <v>2995</v>
      </c>
      <c r="C1524" s="74">
        <f>D1524*'Клапаны обратные'!$F$21</f>
        <v>2541.397825483991</v>
      </c>
      <c r="D1524" s="95">
        <v>39.709341023187356</v>
      </c>
    </row>
    <row r="1525" spans="1:4" ht="15">
      <c r="A1525" s="83" t="s">
        <v>1446</v>
      </c>
      <c r="B1525" s="78" t="s">
        <v>2996</v>
      </c>
      <c r="C1525" s="74">
        <f>D1525*'Клапаны обратные'!$F$21</f>
        <v>3080.7389195589258</v>
      </c>
      <c r="D1525" s="95">
        <v>48.136545618108215</v>
      </c>
    </row>
    <row r="1526" spans="1:4" ht="15">
      <c r="A1526" s="83" t="s">
        <v>1449</v>
      </c>
      <c r="B1526" s="78" t="s">
        <v>2997</v>
      </c>
      <c r="C1526" s="74">
        <f>D1526*'Клапаны обратные'!$F$21</f>
        <v>5249.3983973052655</v>
      </c>
      <c r="D1526" s="95">
        <v>82.02184995789477</v>
      </c>
    </row>
    <row r="1527" spans="1:4" ht="15">
      <c r="A1527" s="83" t="s">
        <v>1457</v>
      </c>
      <c r="B1527" s="78" t="s">
        <v>2998</v>
      </c>
      <c r="C1527" s="74">
        <f>D1527*'Клапаны обратные'!$F$21</f>
        <v>2164.3673391966317</v>
      </c>
      <c r="D1527" s="95">
        <v>33.81823967494737</v>
      </c>
    </row>
    <row r="1528" spans="1:4" ht="15">
      <c r="A1528" s="83" t="s">
        <v>1461</v>
      </c>
      <c r="B1528" s="78" t="s">
        <v>2999</v>
      </c>
      <c r="C1528" s="74">
        <f>D1528*'Клапаны обратные'!$F$21</f>
        <v>3156.9808543234462</v>
      </c>
      <c r="D1528" s="95">
        <v>49.32782584880385</v>
      </c>
    </row>
    <row r="1529" spans="1:4" ht="15">
      <c r="A1529" s="83" t="s">
        <v>1451</v>
      </c>
      <c r="B1529" s="78" t="s">
        <v>3000</v>
      </c>
      <c r="C1529" s="74">
        <f>D1529*'Клапаны обратные'!$F$21</f>
        <v>4140.784190321915</v>
      </c>
      <c r="D1529" s="95">
        <v>64.69975297377992</v>
      </c>
    </row>
    <row r="1530" spans="1:4" ht="15">
      <c r="A1530" s="83" t="s">
        <v>1455</v>
      </c>
      <c r="B1530" s="78" t="s">
        <v>3001</v>
      </c>
      <c r="C1530" s="74">
        <f>D1530*'Клапаны обратные'!$F$21</f>
        <v>5946.870911632538</v>
      </c>
      <c r="D1530" s="95">
        <v>92.91985799425841</v>
      </c>
    </row>
    <row r="1531" spans="1:4" ht="15">
      <c r="A1531" s="83" t="s">
        <v>1453</v>
      </c>
      <c r="B1531" s="78" t="s">
        <v>3002</v>
      </c>
      <c r="C1531" s="74">
        <f>D1531*'Клапаны обратные'!$F$21</f>
        <v>6860.19281460425</v>
      </c>
      <c r="D1531" s="95">
        <v>107.19051272819141</v>
      </c>
    </row>
    <row r="1532" spans="1:4" ht="15">
      <c r="A1532" s="83" t="s">
        <v>1459</v>
      </c>
      <c r="B1532" s="78" t="s">
        <v>3003</v>
      </c>
      <c r="C1532" s="74">
        <f>D1532*'Клапаны обратные'!$F$21</f>
        <v>10422.441908831546</v>
      </c>
      <c r="D1532" s="95">
        <v>162.8506548254929</v>
      </c>
    </row>
    <row r="1533" spans="1:4" ht="15">
      <c r="A1533" s="83" t="s">
        <v>1458</v>
      </c>
      <c r="B1533" s="78" t="s">
        <v>3004</v>
      </c>
      <c r="C1533" s="74">
        <f>D1533*'Клапаны обратные'!$F$21</f>
        <v>1762.0358256688996</v>
      </c>
      <c r="D1533" s="95">
        <v>27.531809776076557</v>
      </c>
    </row>
    <row r="1534" spans="1:4" ht="15">
      <c r="A1534" s="83" t="s">
        <v>1462</v>
      </c>
      <c r="B1534" s="78" t="s">
        <v>3005</v>
      </c>
      <c r="C1534" s="74">
        <f>D1534*'Клапаны обратные'!$F$21</f>
        <v>2701.7882660256464</v>
      </c>
      <c r="D1534" s="95">
        <v>42.215441656650725</v>
      </c>
    </row>
    <row r="1535" spans="1:4" ht="15">
      <c r="A1535" s="83" t="s">
        <v>1452</v>
      </c>
      <c r="B1535" s="78" t="s">
        <v>3006</v>
      </c>
      <c r="C1535" s="74">
        <f>D1535*'Клапаны обратные'!$F$21</f>
        <v>3399.260780352919</v>
      </c>
      <c r="D1535" s="95">
        <v>53.11344969301436</v>
      </c>
    </row>
    <row r="1536" spans="1:4" ht="15">
      <c r="A1536" s="83" t="s">
        <v>1456</v>
      </c>
      <c r="B1536" s="78" t="s">
        <v>3007</v>
      </c>
      <c r="C1536" s="74">
        <f>D1536*'Клапаны обратные'!$F$21</f>
        <v>4904.333048111771</v>
      </c>
      <c r="D1536" s="95">
        <v>76.63020387674642</v>
      </c>
    </row>
    <row r="1537" spans="1:4" ht="15">
      <c r="A1537" s="83" t="s">
        <v>1454</v>
      </c>
      <c r="B1537" s="78" t="s">
        <v>3008</v>
      </c>
      <c r="C1537" s="74">
        <f>D1537*'Клапаны обратные'!$F$21</f>
        <v>5322.816556708136</v>
      </c>
      <c r="D1537" s="95">
        <v>83.16900869856462</v>
      </c>
    </row>
    <row r="1538" spans="1:4" ht="15">
      <c r="A1538" s="83" t="s">
        <v>1460</v>
      </c>
      <c r="B1538" s="78" t="s">
        <v>3009</v>
      </c>
      <c r="C1538" s="74">
        <f>D1538*'Клапаны обратные'!$F$21</f>
        <v>8810.1791283445</v>
      </c>
      <c r="D1538" s="95">
        <v>137.6590488803828</v>
      </c>
    </row>
    <row r="1539" spans="1:4" ht="15">
      <c r="A1539" s="83" t="s">
        <v>1466</v>
      </c>
      <c r="B1539" s="78" t="s">
        <v>3010</v>
      </c>
      <c r="C1539" s="74">
        <f>D1539*'Клапаны обратные'!$F$21</f>
        <v>1298.9366663584838</v>
      </c>
      <c r="D1539" s="95">
        <v>20.29588541185131</v>
      </c>
    </row>
    <row r="1540" spans="1:4" ht="15">
      <c r="A1540" s="83" t="s">
        <v>1468</v>
      </c>
      <c r="B1540" s="78" t="s">
        <v>3011</v>
      </c>
      <c r="C1540" s="74">
        <f>D1540*'Клапаны обратные'!$F$21</f>
        <v>1810.040006816931</v>
      </c>
      <c r="D1540" s="95">
        <v>28.281875106514548</v>
      </c>
    </row>
    <row r="1541" spans="1:4" ht="15">
      <c r="A1541" s="83" t="s">
        <v>1463</v>
      </c>
      <c r="B1541" s="78" t="s">
        <v>3012</v>
      </c>
      <c r="C1541" s="74">
        <f>D1541*'Клапаны обратные'!$F$21</f>
        <v>2691.05791965138</v>
      </c>
      <c r="D1541" s="95">
        <v>42.04777999455281</v>
      </c>
    </row>
    <row r="1542" spans="1:4" ht="15">
      <c r="A1542" s="83" t="s">
        <v>1465</v>
      </c>
      <c r="B1542" s="78" t="s">
        <v>3013</v>
      </c>
      <c r="C1542" s="74">
        <f>D1542*'Клапаны обратные'!$F$21</f>
        <v>3871.3960208206126</v>
      </c>
      <c r="D1542" s="95">
        <v>60.49056282532207</v>
      </c>
    </row>
    <row r="1543" spans="1:4" ht="15">
      <c r="A1543" s="83" t="s">
        <v>1464</v>
      </c>
      <c r="B1543" s="78" t="s">
        <v>3014</v>
      </c>
      <c r="C1543" s="74">
        <f>D1543*'Клапаны обратные'!$F$21</f>
        <v>4916.192904630697</v>
      </c>
      <c r="D1543" s="95">
        <v>76.81551413485464</v>
      </c>
    </row>
    <row r="1544" spans="1:4" ht="15">
      <c r="A1544" s="83" t="s">
        <v>1467</v>
      </c>
      <c r="B1544" s="78" t="s">
        <v>3015</v>
      </c>
      <c r="C1544" s="74">
        <f>D1544*'Клапаны обратные'!$F$21</f>
        <v>8598.395976220834</v>
      </c>
      <c r="D1544" s="95">
        <v>134.34993712845053</v>
      </c>
    </row>
    <row r="1545" spans="1:4" ht="15">
      <c r="A1545" s="83" t="s">
        <v>1472</v>
      </c>
      <c r="B1545" s="78" t="s">
        <v>3016</v>
      </c>
      <c r="C1545" s="74">
        <f>D1545*'Клапаны обратные'!$F$21</f>
        <v>860.460828201646</v>
      </c>
      <c r="D1545" s="95">
        <v>13.444700440650719</v>
      </c>
    </row>
    <row r="1546" spans="1:4" ht="15">
      <c r="A1546" s="83" t="s">
        <v>1474</v>
      </c>
      <c r="B1546" s="78" t="s">
        <v>3017</v>
      </c>
      <c r="C1546" s="74">
        <f>D1546*'Клапаны обратные'!$F$21</f>
        <v>1193.7792718906799</v>
      </c>
      <c r="D1546" s="95">
        <v>18.652801123291873</v>
      </c>
    </row>
    <row r="1547" spans="1:4" ht="15">
      <c r="A1547" s="83" t="s">
        <v>1469</v>
      </c>
      <c r="B1547" s="78" t="s">
        <v>3018</v>
      </c>
      <c r="C1547" s="74">
        <f>D1547*'Клапаны обратные'!$F$21</f>
        <v>1781.1245471136463</v>
      </c>
      <c r="D1547" s="95">
        <v>27.830071048650723</v>
      </c>
    </row>
    <row r="1548" spans="1:4" ht="15">
      <c r="A1548" s="83" t="s">
        <v>1471</v>
      </c>
      <c r="B1548" s="78" t="s">
        <v>3019</v>
      </c>
      <c r="C1548" s="74">
        <f>D1548*'Клапаны обратные'!$F$21</f>
        <v>3563.7174574153505</v>
      </c>
      <c r="D1548" s="95">
        <v>55.68308527211485</v>
      </c>
    </row>
    <row r="1549" spans="1:4" ht="15">
      <c r="A1549" s="83" t="s">
        <v>1470</v>
      </c>
      <c r="B1549" s="78" t="s">
        <v>3020</v>
      </c>
      <c r="C1549" s="74">
        <f>D1549*'Клапаны обратные'!$F$21</f>
        <v>3597.48981074067</v>
      </c>
      <c r="D1549" s="95">
        <v>56.210778292822965</v>
      </c>
    </row>
    <row r="1550" spans="1:4" ht="15">
      <c r="A1550" s="83" t="s">
        <v>1473</v>
      </c>
      <c r="B1550" s="78" t="s">
        <v>3021</v>
      </c>
      <c r="C1550" s="74">
        <f>D1550*'Клапаны обратные'!$F$21</f>
        <v>6754.470665064115</v>
      </c>
      <c r="D1550" s="95">
        <v>105.53860414162679</v>
      </c>
    </row>
    <row r="1551" spans="1:4" ht="15">
      <c r="A1551" s="83" t="s">
        <v>1478</v>
      </c>
      <c r="B1551" s="78" t="s">
        <v>3022</v>
      </c>
      <c r="C1551" s="74">
        <f>D1551*'Клапаны обратные'!$F$21</f>
        <v>1985.2270302536272</v>
      </c>
      <c r="D1551" s="95">
        <v>31.019172347712924</v>
      </c>
    </row>
    <row r="1552" spans="1:4" ht="15">
      <c r="A1552" s="83" t="s">
        <v>1480</v>
      </c>
      <c r="B1552" s="78" t="s">
        <v>3023</v>
      </c>
      <c r="C1552" s="74">
        <f>D1552*'Клапаны обратные'!$F$21</f>
        <v>2932.3212865506607</v>
      </c>
      <c r="D1552" s="95">
        <v>45.817520102354074</v>
      </c>
    </row>
    <row r="1553" spans="1:4" ht="15">
      <c r="A1553" s="83" t="s">
        <v>1475</v>
      </c>
      <c r="B1553" s="78" t="s">
        <v>3024</v>
      </c>
      <c r="C1553" s="74">
        <f>D1553*'Клапаны обратные'!$F$21</f>
        <v>3847.111552710432</v>
      </c>
      <c r="D1553" s="95">
        <v>60.1111180111005</v>
      </c>
    </row>
    <row r="1554" spans="1:4" ht="15">
      <c r="A1554" s="83" t="s">
        <v>1477</v>
      </c>
      <c r="B1554" s="78" t="s">
        <v>3025</v>
      </c>
      <c r="C1554" s="74">
        <f>D1554*'Клапаны обратные'!$F$21</f>
        <v>5509.298681591426</v>
      </c>
      <c r="D1554" s="95">
        <v>86.08279189986604</v>
      </c>
    </row>
    <row r="1555" spans="1:4" ht="15">
      <c r="A1555" s="83" t="s">
        <v>1476</v>
      </c>
      <c r="B1555" s="78" t="s">
        <v>3026</v>
      </c>
      <c r="C1555" s="74">
        <f>D1555*'Клапаны обратные'!$F$21</f>
        <v>6265.505723440996</v>
      </c>
      <c r="D1555" s="95">
        <v>97.89852692876556</v>
      </c>
    </row>
    <row r="1556" spans="1:4" ht="15">
      <c r="A1556" s="83" t="s">
        <v>1479</v>
      </c>
      <c r="B1556" s="78" t="s">
        <v>3027</v>
      </c>
      <c r="C1556" s="74">
        <f>D1556*'Клапаны обратные'!$F$21</f>
        <v>9473.879289346449</v>
      </c>
      <c r="D1556" s="95">
        <v>148.02936389603826</v>
      </c>
    </row>
    <row r="1557" spans="1:4" ht="15">
      <c r="A1557" s="83" t="s">
        <v>1484</v>
      </c>
      <c r="B1557" s="78" t="s">
        <v>3028</v>
      </c>
      <c r="C1557" s="74">
        <f>D1557*'Клапаны обратные'!$F$21</f>
        <v>1579.9587903497807</v>
      </c>
      <c r="D1557" s="95">
        <v>24.686856099215323</v>
      </c>
    </row>
    <row r="1558" spans="1:4" ht="15">
      <c r="A1558" s="83" t="s">
        <v>1486</v>
      </c>
      <c r="B1558" s="78" t="s">
        <v>3029</v>
      </c>
      <c r="C1558" s="74">
        <f>D1558*'Клапаны обратные'!$F$21</f>
        <v>2478.59706144092</v>
      </c>
      <c r="D1558" s="95">
        <v>38.72807908501437</v>
      </c>
    </row>
    <row r="1559" spans="1:4" ht="15">
      <c r="A1559" s="83" t="s">
        <v>1481</v>
      </c>
      <c r="B1559" s="78" t="s">
        <v>3030</v>
      </c>
      <c r="C1559" s="74">
        <f>D1559*'Клапаны обратные'!$F$21</f>
        <v>3112.9299586817224</v>
      </c>
      <c r="D1559" s="95">
        <v>48.63953060440191</v>
      </c>
    </row>
    <row r="1560" spans="1:4" ht="15">
      <c r="A1560" s="83" t="s">
        <v>1483</v>
      </c>
      <c r="B1560" s="78" t="s">
        <v>3031</v>
      </c>
      <c r="C1560" s="74">
        <f>D1560*'Клапаны обратные'!$F$21</f>
        <v>4466.760818070662</v>
      </c>
      <c r="D1560" s="95">
        <v>69.7931377823541</v>
      </c>
    </row>
    <row r="1561" spans="1:4" ht="15">
      <c r="A1561" s="83" t="s">
        <v>1482</v>
      </c>
      <c r="B1561" s="78" t="s">
        <v>3032</v>
      </c>
      <c r="C1561" s="74">
        <f>D1561*'Клапаны обратные'!$F$21</f>
        <v>5168.638421962107</v>
      </c>
      <c r="D1561" s="95">
        <v>80.75997534315792</v>
      </c>
    </row>
    <row r="1562" spans="1:4" ht="15">
      <c r="A1562" s="83" t="s">
        <v>1485</v>
      </c>
      <c r="B1562" s="78" t="s">
        <v>3033</v>
      </c>
      <c r="C1562" s="74">
        <f>D1562*'Клапаны обратные'!$F$21</f>
        <v>7858.679782483295</v>
      </c>
      <c r="D1562" s="95">
        <v>122.79187160130148</v>
      </c>
    </row>
    <row r="1563" spans="1:4" ht="15">
      <c r="A1563" s="83" t="s">
        <v>1488</v>
      </c>
      <c r="B1563" s="78" t="s">
        <v>3034</v>
      </c>
      <c r="C1563" s="74">
        <f>D1563*'Клапаны обратные'!$F$21</f>
        <v>1438.9959242962684</v>
      </c>
      <c r="D1563" s="95">
        <v>22.484311317129194</v>
      </c>
    </row>
    <row r="1564" spans="1:4" ht="15">
      <c r="A1564" s="83" t="s">
        <v>1489</v>
      </c>
      <c r="B1564" s="78" t="s">
        <v>3035</v>
      </c>
      <c r="C1564" s="74">
        <f>D1564*'Клапаны обратные'!$F$21</f>
        <v>1615.1995068631584</v>
      </c>
      <c r="D1564" s="95">
        <v>25.23749229473685</v>
      </c>
    </row>
    <row r="1565" spans="1:4" ht="15">
      <c r="A1565" s="83" t="s">
        <v>1487</v>
      </c>
      <c r="B1565" s="78" t="s">
        <v>3036</v>
      </c>
      <c r="C1565" s="74">
        <f>D1565*'Клапаны обратные'!$F$21</f>
        <v>1797.2765421822778</v>
      </c>
      <c r="D1565" s="95">
        <v>28.08244597159809</v>
      </c>
    </row>
    <row r="1566" spans="1:4" ht="15">
      <c r="A1566" s="83" t="s">
        <v>1490</v>
      </c>
      <c r="B1566" s="78" t="s">
        <v>3037</v>
      </c>
      <c r="C1566" s="74">
        <f>D1566*'Клапаны обратные'!$F$21</f>
        <v>7782.324896704309</v>
      </c>
      <c r="D1566" s="95">
        <v>121.59882651100483</v>
      </c>
    </row>
    <row r="1567" spans="1:4" ht="15">
      <c r="A1567" s="83" t="s">
        <v>1491</v>
      </c>
      <c r="B1567" s="78" t="s">
        <v>3038</v>
      </c>
      <c r="C1567" s="74">
        <f>D1567*'Клапаны обратные'!$F$21</f>
        <v>12040.578142070819</v>
      </c>
      <c r="D1567" s="95">
        <v>188.13403346985655</v>
      </c>
    </row>
    <row r="1568" spans="1:4" ht="15">
      <c r="A1568" s="83" t="s">
        <v>1492</v>
      </c>
      <c r="B1568" s="78" t="s">
        <v>3039</v>
      </c>
      <c r="C1568" s="74">
        <f>D1568*'Клапаны обратные'!$F$21</f>
        <v>16592.504025048805</v>
      </c>
      <c r="D1568" s="95">
        <v>259.2578753913876</v>
      </c>
    </row>
    <row r="1569" spans="1:4" ht="15">
      <c r="A1569" s="83" t="s">
        <v>3040</v>
      </c>
      <c r="B1569" s="78" t="s">
        <v>3041</v>
      </c>
      <c r="C1569" s="74">
        <f>D1569*'Клапаны обратные'!$F$21</f>
        <v>4548.7551158577535</v>
      </c>
      <c r="D1569" s="95">
        <v>71.0742986852774</v>
      </c>
    </row>
    <row r="1570" spans="1:4" ht="15">
      <c r="A1570" s="83" t="s">
        <v>3042</v>
      </c>
      <c r="B1570" s="78" t="s">
        <v>3043</v>
      </c>
      <c r="C1570" s="74">
        <f>D1570*'Клапаны обратные'!$F$21</f>
        <v>5229.678743180655</v>
      </c>
      <c r="D1570" s="95">
        <v>81.71373036219774</v>
      </c>
    </row>
    <row r="1571" spans="1:4" ht="15">
      <c r="A1571" s="83" t="s">
        <v>3044</v>
      </c>
      <c r="B1571" s="78" t="s">
        <v>3045</v>
      </c>
      <c r="C1571" s="74">
        <f>D1571*'Клапаны обратные'!$F$21</f>
        <v>6373.815722423899</v>
      </c>
      <c r="D1571" s="95">
        <v>99.59087066287343</v>
      </c>
    </row>
    <row r="1572" spans="1:4" ht="15">
      <c r="A1572" s="83" t="s">
        <v>3046</v>
      </c>
      <c r="B1572" s="78" t="s">
        <v>3047</v>
      </c>
      <c r="C1572" s="74">
        <f>D1572*'Клапаны обратные'!$F$21</f>
        <v>6929.671744728309</v>
      </c>
      <c r="D1572" s="95">
        <v>108.27612101137983</v>
      </c>
    </row>
    <row r="1573" spans="1:4" ht="15">
      <c r="A1573" s="83" t="s">
        <v>3048</v>
      </c>
      <c r="B1573" s="78" t="s">
        <v>3049</v>
      </c>
      <c r="C1573" s="74">
        <f>D1573*'Клапаны обратные'!$F$21</f>
        <v>7202.967622361311</v>
      </c>
      <c r="D1573" s="95">
        <v>112.54636909939549</v>
      </c>
    </row>
    <row r="1574" spans="1:4" ht="15">
      <c r="A1574" s="83" t="s">
        <v>3050</v>
      </c>
      <c r="B1574" s="78" t="s">
        <v>3051</v>
      </c>
      <c r="C1574" s="74">
        <f>D1574*'Клапаны обратные'!$F$21</f>
        <v>7962.637519510671</v>
      </c>
      <c r="D1574" s="95">
        <v>124.41621124235424</v>
      </c>
    </row>
    <row r="1575" spans="1:4" ht="15">
      <c r="A1575" s="83" t="s">
        <v>3052</v>
      </c>
      <c r="B1575" s="78" t="s">
        <v>3053</v>
      </c>
      <c r="C1575" s="74">
        <f>D1575*'Клапаны обратные'!$F$21</f>
        <v>9796.962393115222</v>
      </c>
      <c r="D1575" s="95">
        <v>153.07753739242534</v>
      </c>
    </row>
    <row r="1576" spans="1:4" ht="15">
      <c r="A1576" s="83" t="s">
        <v>3054</v>
      </c>
      <c r="B1576" s="78" t="s">
        <v>3055</v>
      </c>
      <c r="C1576" s="74">
        <f>D1576*'Клапаны обратные'!$F$21</f>
        <v>12011.122215294456</v>
      </c>
      <c r="D1576" s="95">
        <v>187.67378461397587</v>
      </c>
    </row>
    <row r="1577" spans="1:4" ht="15">
      <c r="A1577" s="83" t="s">
        <v>3056</v>
      </c>
      <c r="B1577" s="78" t="s">
        <v>3057</v>
      </c>
      <c r="C1577" s="74">
        <f>D1577*'Клапаны обратные'!$F$21</f>
        <v>14128.007233570414</v>
      </c>
      <c r="D1577" s="95">
        <v>220.7501130245377</v>
      </c>
    </row>
    <row r="1578" spans="1:4" ht="15">
      <c r="A1578" s="83" t="s">
        <v>3058</v>
      </c>
      <c r="B1578" s="78" t="s">
        <v>3059</v>
      </c>
      <c r="C1578" s="74">
        <f>D1578*'Клапаны обратные'!$F$21</f>
        <v>28251.38233362163</v>
      </c>
      <c r="D1578" s="95">
        <v>441.42784896283797</v>
      </c>
    </row>
    <row r="1579" spans="1:4" ht="15">
      <c r="A1579" s="83" t="s">
        <v>3060</v>
      </c>
      <c r="B1579" s="78" t="s">
        <v>3061</v>
      </c>
      <c r="C1579" s="74">
        <f>D1579*'Клапаны обратные'!$F$21</f>
        <v>33902.5852270498</v>
      </c>
      <c r="D1579" s="95">
        <v>529.7278941726531</v>
      </c>
    </row>
    <row r="1580" spans="1:4" ht="15">
      <c r="A1580" s="83" t="s">
        <v>3062</v>
      </c>
      <c r="B1580" s="78" t="s">
        <v>3063</v>
      </c>
      <c r="C1580" s="74">
        <f>D1580*'Клапаны обратные'!$F$21</f>
        <v>66392.36973074256</v>
      </c>
      <c r="D1580" s="95">
        <v>1037.3807770428525</v>
      </c>
    </row>
    <row r="1581" spans="1:4" ht="15">
      <c r="A1581" s="83" t="s">
        <v>3064</v>
      </c>
      <c r="B1581" s="78" t="s">
        <v>3065</v>
      </c>
      <c r="C1581" s="74">
        <f>D1581*'Клапаны обратные'!$F$21</f>
        <v>118587.25022512663</v>
      </c>
      <c r="D1581" s="95">
        <v>1852.9257847676035</v>
      </c>
    </row>
    <row r="1582" spans="1:4" ht="15">
      <c r="A1582" s="83" t="s">
        <v>3066</v>
      </c>
      <c r="B1582" s="78" t="s">
        <v>3067</v>
      </c>
      <c r="C1582" s="74">
        <f>D1582*'Клапаны обратные'!$F$21</f>
        <v>477855.52597454353</v>
      </c>
      <c r="D1582" s="95">
        <v>7466.492593352243</v>
      </c>
    </row>
    <row r="1583" spans="1:4" ht="15">
      <c r="A1583" s="83" t="s">
        <v>3068</v>
      </c>
      <c r="B1583" s="78" t="s">
        <v>3069</v>
      </c>
      <c r="C1583" s="74">
        <f>D1583*'Клапаны обратные'!$F$21</f>
        <v>716780.9728950557</v>
      </c>
      <c r="D1583" s="95">
        <v>11199.702701485245</v>
      </c>
    </row>
    <row r="1584" spans="1:4" ht="15">
      <c r="A1584" s="83" t="s">
        <v>3070</v>
      </c>
      <c r="B1584" s="78" t="s">
        <v>3071</v>
      </c>
      <c r="C1584" s="74">
        <f>D1584*'Клапаны обратные'!$F$21</f>
        <v>1081209.4453848652</v>
      </c>
      <c r="D1584" s="95">
        <v>16893.897584138518</v>
      </c>
    </row>
    <row r="1585" spans="1:4" ht="15">
      <c r="A1585" s="83" t="s">
        <v>3072</v>
      </c>
      <c r="B1585" s="78" t="s">
        <v>3073</v>
      </c>
      <c r="C1585" s="74">
        <f>D1585*'Клапаны обратные'!$F$21</f>
        <v>1956474.2345059463</v>
      </c>
      <c r="D1585" s="95">
        <v>30569.90991415541</v>
      </c>
    </row>
    <row r="1586" spans="1:4" ht="15">
      <c r="A1586" s="83" t="s">
        <v>3074</v>
      </c>
      <c r="B1586" s="96" t="s">
        <v>3075</v>
      </c>
      <c r="C1586" s="74">
        <f>D1586*'Клапаны обратные'!$F$21</f>
        <v>30928.755507721206</v>
      </c>
      <c r="D1586" s="95">
        <v>483.26180480814384</v>
      </c>
    </row>
    <row r="1587" spans="1:4" ht="15">
      <c r="A1587" s="83" t="s">
        <v>3076</v>
      </c>
      <c r="B1587" s="96" t="s">
        <v>3077</v>
      </c>
      <c r="C1587" s="74">
        <f>D1587*'Клапаны обратные'!$F$21</f>
        <v>33596.864414782365</v>
      </c>
      <c r="D1587" s="95">
        <v>524.9510064809745</v>
      </c>
    </row>
    <row r="1588" spans="1:4" ht="15">
      <c r="A1588" s="83" t="s">
        <v>3078</v>
      </c>
      <c r="B1588" s="96" t="s">
        <v>3079</v>
      </c>
      <c r="C1588" s="74">
        <f>D1588*'Клапаны обратные'!$F$21</f>
        <v>36848.622145263165</v>
      </c>
      <c r="D1588" s="95">
        <v>575.759721019737</v>
      </c>
    </row>
    <row r="1589" spans="1:4" ht="15">
      <c r="A1589" s="83" t="s">
        <v>3080</v>
      </c>
      <c r="B1589" s="96" t="s">
        <v>3081</v>
      </c>
      <c r="C1589" s="74">
        <f>D1589*'Клапаны обратные'!$F$21</f>
        <v>39942.88733609105</v>
      </c>
      <c r="D1589" s="95">
        <v>624.1076146264227</v>
      </c>
    </row>
    <row r="1590" spans="1:4" ht="15">
      <c r="A1590" s="83" t="s">
        <v>3082</v>
      </c>
      <c r="B1590" s="96" t="s">
        <v>3083</v>
      </c>
      <c r="C1590" s="74">
        <f>D1590*'Клапаны обратные'!$F$21</f>
        <v>60597.570698219075</v>
      </c>
      <c r="D1590" s="95">
        <v>946.837042159673</v>
      </c>
    </row>
    <row r="1591" spans="1:4" ht="15">
      <c r="A1591" s="83" t="s">
        <v>3084</v>
      </c>
      <c r="B1591" s="96" t="s">
        <v>3085</v>
      </c>
      <c r="C1591" s="74">
        <f>D1591*'Клапаны обратные'!$F$21</f>
        <v>74808.95633513515</v>
      </c>
      <c r="D1591" s="95">
        <v>1168.8899427364868</v>
      </c>
    </row>
    <row r="1592" spans="1:4" ht="15">
      <c r="A1592" s="83" t="s">
        <v>3086</v>
      </c>
      <c r="B1592" s="96" t="s">
        <v>3087</v>
      </c>
      <c r="C1592" s="74">
        <f>D1592*'Клапаны обратные'!$F$21</f>
        <v>127351.24684345948</v>
      </c>
      <c r="D1592" s="95">
        <v>1989.8632319290543</v>
      </c>
    </row>
    <row r="1593" spans="1:4" ht="15">
      <c r="A1593" s="83" t="s">
        <v>3088</v>
      </c>
      <c r="B1593" s="96" t="s">
        <v>3089</v>
      </c>
      <c r="C1593" s="74">
        <f>D1593*'Клапаны обратные'!$F$21</f>
        <v>221564.21049053772</v>
      </c>
      <c r="D1593" s="95">
        <v>3461.940788914652</v>
      </c>
    </row>
    <row r="1594" spans="1:4" ht="15">
      <c r="A1594" s="83" t="s">
        <v>3090</v>
      </c>
      <c r="B1594" s="96" t="s">
        <v>3091</v>
      </c>
      <c r="C1594" s="74">
        <f>D1594*'Клапаны обратные'!$F$21</f>
        <v>477855.52597454353</v>
      </c>
      <c r="D1594" s="95">
        <v>7466.492593352243</v>
      </c>
    </row>
    <row r="1595" spans="1:4" ht="15">
      <c r="A1595" s="83" t="s">
        <v>3092</v>
      </c>
      <c r="B1595" s="96" t="s">
        <v>3093</v>
      </c>
      <c r="C1595" s="74">
        <f>D1595*'Клапаны обратные'!$F$21</f>
        <v>716780.9728950557</v>
      </c>
      <c r="D1595" s="95">
        <v>11199.702701485245</v>
      </c>
    </row>
    <row r="1596" spans="1:4" ht="15">
      <c r="A1596" s="83" t="s">
        <v>3094</v>
      </c>
      <c r="B1596" s="96" t="s">
        <v>3095</v>
      </c>
      <c r="C1596" s="74">
        <f>D1596*'Клапаны обратные'!$F$21</f>
        <v>1081209.4453848652</v>
      </c>
      <c r="D1596" s="95">
        <v>16893.897584138518</v>
      </c>
    </row>
    <row r="1597" spans="1:4" ht="15">
      <c r="A1597" s="83" t="s">
        <v>3096</v>
      </c>
      <c r="B1597" s="96" t="s">
        <v>3097</v>
      </c>
      <c r="C1597" s="74">
        <f>D1597*'Клапаны обратные'!$F$21</f>
        <v>1956474.2345059463</v>
      </c>
      <c r="D1597" s="95">
        <v>30569.90991415541</v>
      </c>
    </row>
    <row r="1598" spans="1:4" ht="15">
      <c r="A1598" s="83" t="s">
        <v>3098</v>
      </c>
      <c r="B1598" s="96" t="s">
        <v>3099</v>
      </c>
      <c r="C1598" s="74">
        <f>D1598*'Клапаны обратные'!$F$21</f>
        <v>3511.157207556187</v>
      </c>
      <c r="D1598" s="95">
        <v>54.861831368065424</v>
      </c>
    </row>
    <row r="1599" spans="1:4" ht="15">
      <c r="A1599" s="83" t="s">
        <v>3100</v>
      </c>
      <c r="B1599" s="96" t="s">
        <v>3101</v>
      </c>
      <c r="C1599" s="74">
        <f>D1599*'Клапаны обратные'!$F$21</f>
        <v>3765.924551112376</v>
      </c>
      <c r="D1599" s="95">
        <v>58.84257111113087</v>
      </c>
    </row>
    <row r="1600" spans="1:4" ht="15">
      <c r="A1600" s="83" t="s">
        <v>3102</v>
      </c>
      <c r="B1600" s="96" t="s">
        <v>3103</v>
      </c>
      <c r="C1600" s="74">
        <f>D1600*'Клапаны обратные'!$F$21</f>
        <v>3765.924551112376</v>
      </c>
      <c r="D1600" s="95">
        <v>58.84257111113087</v>
      </c>
    </row>
    <row r="1601" spans="1:4" ht="15">
      <c r="A1601" s="83" t="s">
        <v>3104</v>
      </c>
      <c r="B1601" s="96" t="s">
        <v>3105</v>
      </c>
      <c r="C1601" s="74">
        <f>D1601*'Клапаны обратные'!$F$21</f>
        <v>4006.7954941109533</v>
      </c>
      <c r="D1601" s="95">
        <v>62.606179595483646</v>
      </c>
    </row>
    <row r="1602" spans="1:4" ht="15">
      <c r="A1602" s="83" t="s">
        <v>3106</v>
      </c>
      <c r="B1602" s="96" t="s">
        <v>3107</v>
      </c>
      <c r="C1602" s="74">
        <f>D1602*'Клапаны обратные'!$F$21</f>
        <v>5178.725274469419</v>
      </c>
      <c r="D1602" s="95">
        <v>80.91758241358467</v>
      </c>
    </row>
    <row r="1603" spans="1:4" ht="15">
      <c r="A1603" s="83" t="s">
        <v>3108</v>
      </c>
      <c r="B1603" s="96" t="s">
        <v>3109</v>
      </c>
      <c r="C1603" s="74">
        <f>D1603*'Клапаны обратные'!$F$21</f>
        <v>5651.202893428165</v>
      </c>
      <c r="D1603" s="95">
        <v>88.30004520981508</v>
      </c>
    </row>
    <row r="1604" spans="1:4" ht="15">
      <c r="A1604" s="83" t="s">
        <v>3110</v>
      </c>
      <c r="B1604" s="96" t="s">
        <v>3111</v>
      </c>
      <c r="C1604" s="74">
        <f>D1604*'Клапаны обратные'!$F$21</f>
        <v>7758.823644665721</v>
      </c>
      <c r="D1604" s="95">
        <v>121.23161944790189</v>
      </c>
    </row>
    <row r="1605" spans="1:4" ht="15">
      <c r="A1605" s="83" t="s">
        <v>3112</v>
      </c>
      <c r="B1605" s="96" t="s">
        <v>3113</v>
      </c>
      <c r="C1605" s="74">
        <f>D1605*'Клапаны обратные'!$F$21</f>
        <v>9653.366254019915</v>
      </c>
      <c r="D1605" s="95">
        <v>150.83384771906117</v>
      </c>
    </row>
    <row r="1606" spans="1:4" ht="15">
      <c r="A1606" s="83" t="s">
        <v>3114</v>
      </c>
      <c r="B1606" s="96" t="s">
        <v>3115</v>
      </c>
      <c r="C1606" s="74">
        <f>D1606*'Клапаны обратные'!$F$21</f>
        <v>11302.40578685633</v>
      </c>
      <c r="D1606" s="95">
        <v>176.60009041963016</v>
      </c>
    </row>
    <row r="1607" spans="1:4" ht="15">
      <c r="A1607" s="83" t="s">
        <v>3116</v>
      </c>
      <c r="B1607" s="96" t="s">
        <v>3117</v>
      </c>
      <c r="C1607" s="74">
        <f>D1607*'Клапаны обратные'!$F$21</f>
        <v>24012.980163550506</v>
      </c>
      <c r="D1607" s="95">
        <v>375.20281505547666</v>
      </c>
    </row>
    <row r="1608" spans="1:4" ht="15">
      <c r="A1608" s="83" t="s">
        <v>3118</v>
      </c>
      <c r="B1608" s="96" t="s">
        <v>3119</v>
      </c>
      <c r="C1608" s="74">
        <f>D1608*'Клапаны обратные'!$F$21</f>
        <v>27778.904714662887</v>
      </c>
      <c r="D1608" s="95">
        <v>434.0453861666076</v>
      </c>
    </row>
    <row r="1609" spans="1:4" ht="15">
      <c r="A1609" s="83" t="s">
        <v>3120</v>
      </c>
      <c r="B1609" s="96" t="s">
        <v>3121</v>
      </c>
      <c r="C1609" s="74">
        <f>D1609*'Клапаны обратные'!$F$21</f>
        <v>56502.76466724326</v>
      </c>
      <c r="D1609" s="95">
        <v>882.8556979256759</v>
      </c>
    </row>
    <row r="1610" spans="1:4" ht="15">
      <c r="A1610" s="83" t="s">
        <v>3122</v>
      </c>
      <c r="B1610" s="96" t="s">
        <v>3123</v>
      </c>
      <c r="C1610" s="74">
        <f>D1610*'Клапаны обратные'!$F$21</f>
        <v>103426.27721677387</v>
      </c>
      <c r="D1610" s="95">
        <v>1616.0355815120918</v>
      </c>
    </row>
    <row r="1611" spans="1:4" ht="15">
      <c r="A1611" s="83" t="s">
        <v>3124</v>
      </c>
      <c r="B1611" s="96" t="s">
        <v>3125</v>
      </c>
      <c r="C1611" s="74">
        <f>D1611*'Клапаны обратные'!$F$21</f>
        <v>404362.0955588622</v>
      </c>
      <c r="D1611" s="95">
        <v>6318.157743107222</v>
      </c>
    </row>
    <row r="1612" spans="1:4" ht="15">
      <c r="A1612" s="83" t="s">
        <v>3126</v>
      </c>
      <c r="B1612" s="96" t="s">
        <v>3127</v>
      </c>
      <c r="C1612" s="74">
        <f>D1612*'Клапаны обратные'!$F$21</f>
        <v>606540.8272715337</v>
      </c>
      <c r="D1612" s="95">
        <v>9477.200426117714</v>
      </c>
    </row>
    <row r="1613" spans="1:4" ht="15">
      <c r="A1613" s="83" t="s">
        <v>3128</v>
      </c>
      <c r="B1613" s="96" t="s">
        <v>3129</v>
      </c>
      <c r="C1613" s="74">
        <f>D1613*'Клапаны обратные'!$F$21</f>
        <v>926750.9531870274</v>
      </c>
      <c r="D1613" s="95">
        <v>14480.483643547303</v>
      </c>
    </row>
    <row r="1614" spans="1:4" ht="15">
      <c r="A1614" s="83" t="s">
        <v>3130</v>
      </c>
      <c r="B1614" s="96" t="s">
        <v>3131</v>
      </c>
      <c r="C1614" s="74">
        <f>D1614*'Клапаны обратные'!$F$21</f>
        <v>1802015.7423081086</v>
      </c>
      <c r="D1614" s="95">
        <v>28156.495973564197</v>
      </c>
    </row>
    <row r="1615" spans="1:4" ht="15">
      <c r="A1615" s="83" t="s">
        <v>3132</v>
      </c>
      <c r="B1615" s="96" t="s">
        <v>3133</v>
      </c>
      <c r="C1615" s="74">
        <f>D1615*'Клапаны обратные'!$F$21</f>
        <v>25576.50338526316</v>
      </c>
      <c r="D1615" s="95">
        <v>399.6328653947369</v>
      </c>
    </row>
    <row r="1616" spans="1:4" ht="15">
      <c r="A1616" s="83" t="s">
        <v>3134</v>
      </c>
      <c r="B1616" s="96" t="s">
        <v>3135</v>
      </c>
      <c r="C1616" s="74">
        <f>D1616*'Клапаны обратные'!$F$21</f>
        <v>25576.50338526316</v>
      </c>
      <c r="D1616" s="95">
        <v>399.6328653947369</v>
      </c>
    </row>
    <row r="1617" spans="1:4" ht="15">
      <c r="A1617" s="83" t="s">
        <v>3136</v>
      </c>
      <c r="B1617" s="96" t="s">
        <v>3137</v>
      </c>
      <c r="C1617" s="74">
        <f>D1617*'Клапаны обратные'!$F$21</f>
        <v>28476.93160421054</v>
      </c>
      <c r="D1617" s="95">
        <v>444.95205631578966</v>
      </c>
    </row>
    <row r="1618" spans="1:4" ht="15">
      <c r="A1618" s="83" t="s">
        <v>3138</v>
      </c>
      <c r="B1618" s="96" t="s">
        <v>3139</v>
      </c>
      <c r="C1618" s="74">
        <f>D1618*'Клапаны обратные'!$F$21</f>
        <v>38232.91743157896</v>
      </c>
      <c r="D1618" s="95">
        <v>597.3893348684212</v>
      </c>
    </row>
    <row r="1619" spans="1:4" ht="15">
      <c r="A1619" s="83" t="s">
        <v>3140</v>
      </c>
      <c r="B1619" s="96" t="s">
        <v>3141</v>
      </c>
      <c r="C1619" s="74">
        <f>D1619*'Клапаны обратные'!$F$21</f>
        <v>50098.30560000002</v>
      </c>
      <c r="D1619" s="95">
        <v>782.7860250000003</v>
      </c>
    </row>
    <row r="1620" spans="1:4" ht="15">
      <c r="A1620" s="83" t="s">
        <v>3142</v>
      </c>
      <c r="B1620" s="96" t="s">
        <v>3143</v>
      </c>
      <c r="C1620" s="74">
        <f>D1620*'Клапаны обратные'!$F$21</f>
        <v>72510.70547368423</v>
      </c>
      <c r="D1620" s="95">
        <v>1132.979773026316</v>
      </c>
    </row>
    <row r="1621" spans="1:4" ht="15">
      <c r="A1621" s="83" t="s">
        <v>3144</v>
      </c>
      <c r="B1621" s="96" t="s">
        <v>3145</v>
      </c>
      <c r="C1621" s="74">
        <f>D1621*'Клапаны обратные'!$F$21</f>
        <v>90704.30066526319</v>
      </c>
      <c r="D1621" s="95">
        <v>1417.2546978947373</v>
      </c>
    </row>
    <row r="1622" spans="1:4" ht="15">
      <c r="A1622" s="83" t="s">
        <v>3146</v>
      </c>
      <c r="B1622" s="96" t="s">
        <v>3147</v>
      </c>
      <c r="C1622" s="74">
        <f>D1622*'Клапаны обратные'!$F$21</f>
        <v>172443.64138105264</v>
      </c>
      <c r="D1622" s="95">
        <v>2694.4318965789475</v>
      </c>
    </row>
    <row r="1623" spans="1:4" ht="15">
      <c r="A1623" s="83" t="s">
        <v>3148</v>
      </c>
      <c r="B1623" s="96" t="s">
        <v>3149</v>
      </c>
      <c r="C1623" s="74">
        <f>D1623*'Клапаны обратные'!$F$21</f>
        <v>263675.292631579</v>
      </c>
      <c r="D1623" s="95">
        <v>4119.926447368422</v>
      </c>
    </row>
    <row r="1624" spans="1:4" ht="15">
      <c r="A1624" s="83" t="s">
        <v>3150</v>
      </c>
      <c r="B1624" s="96" t="s">
        <v>3151</v>
      </c>
      <c r="C1624" s="74">
        <f>D1624*'Клапаны обратные'!$F$21</f>
        <v>500983.0560000001</v>
      </c>
      <c r="D1624" s="95">
        <v>7827.8602500000015</v>
      </c>
    </row>
    <row r="1625" spans="1:4" ht="15">
      <c r="A1625" s="83" t="s">
        <v>3152</v>
      </c>
      <c r="B1625" s="80" t="s">
        <v>3153</v>
      </c>
      <c r="C1625" s="74">
        <f>D1625*'Клапаны обратные'!$F$21</f>
        <v>20164.568004000008</v>
      </c>
      <c r="D1625" s="95">
        <v>315.0713750625001</v>
      </c>
    </row>
    <row r="1626" spans="1:4" ht="15">
      <c r="A1626" s="83" t="s">
        <v>3154</v>
      </c>
      <c r="B1626" s="80" t="s">
        <v>3155</v>
      </c>
      <c r="C1626" s="74">
        <f>D1626*'Клапаны обратные'!$F$21</f>
        <v>20164.568004000008</v>
      </c>
      <c r="D1626" s="95">
        <v>315.0713750625001</v>
      </c>
    </row>
    <row r="1627" spans="1:4" ht="15">
      <c r="A1627" s="83" t="s">
        <v>3156</v>
      </c>
      <c r="B1627" s="80" t="s">
        <v>3157</v>
      </c>
      <c r="C1627" s="74">
        <f>D1627*'Клапаны обратные'!$F$21</f>
        <v>20164.568004000008</v>
      </c>
      <c r="D1627" s="95">
        <v>315.0713750625001</v>
      </c>
    </row>
    <row r="1628" spans="1:4" ht="15">
      <c r="A1628" s="83" t="s">
        <v>3158</v>
      </c>
      <c r="B1628" s="80" t="s">
        <v>3153</v>
      </c>
      <c r="C1628" s="74">
        <f>D1628*'Клапаны обратные'!$F$21</f>
        <v>20164.568004000008</v>
      </c>
      <c r="D1628" s="95">
        <v>315.0713750625001</v>
      </c>
    </row>
    <row r="1629" spans="1:4" ht="15">
      <c r="A1629" s="83" t="s">
        <v>3159</v>
      </c>
      <c r="B1629" s="80" t="s">
        <v>3155</v>
      </c>
      <c r="C1629" s="74">
        <f>D1629*'Клапаны обратные'!$F$21</f>
        <v>20164.568004000008</v>
      </c>
      <c r="D1629" s="95">
        <v>315.0713750625001</v>
      </c>
    </row>
    <row r="1630" spans="1:4" ht="15">
      <c r="A1630" s="83" t="s">
        <v>3160</v>
      </c>
      <c r="B1630" s="80" t="s">
        <v>3157</v>
      </c>
      <c r="C1630" s="74">
        <f>D1630*'Клапаны обратные'!$F$21</f>
        <v>20164.568004000008</v>
      </c>
      <c r="D1630" s="95">
        <v>315.0713750625001</v>
      </c>
    </row>
    <row r="1631" spans="1:4" ht="15">
      <c r="A1631" s="85" t="s">
        <v>3161</v>
      </c>
      <c r="B1631" s="80" t="s">
        <v>3162</v>
      </c>
      <c r="C1631" s="74">
        <f>D1631*'Клапаны обратные'!$F$21</f>
        <v>14678.178265731205</v>
      </c>
      <c r="D1631" s="95">
        <v>229.34653540205008</v>
      </c>
    </row>
    <row r="1632" spans="1:4" ht="15">
      <c r="A1632" s="97" t="s">
        <v>3163</v>
      </c>
      <c r="B1632" s="80" t="s">
        <v>3164</v>
      </c>
      <c r="C1632" s="74">
        <f>D1632*'Клапаны обратные'!$F$21</f>
        <v>16621.880442629903</v>
      </c>
      <c r="D1632" s="95">
        <v>259.71688191609223</v>
      </c>
    </row>
    <row r="1633" spans="1:4" ht="15">
      <c r="A1633" s="97" t="s">
        <v>3165</v>
      </c>
      <c r="B1633" s="80" t="s">
        <v>3166</v>
      </c>
      <c r="C1633" s="74">
        <f>D1633*'Клапаны обратные'!$F$21</f>
        <v>18627.27157268239</v>
      </c>
      <c r="D1633" s="95">
        <v>291.05111832316237</v>
      </c>
    </row>
    <row r="1634" spans="1:4" ht="15">
      <c r="A1634" s="97" t="s">
        <v>3167</v>
      </c>
      <c r="B1634" s="80" t="s">
        <v>3168</v>
      </c>
      <c r="C1634" s="74">
        <f>D1634*'Клапаны обратные'!$F$21</f>
        <v>22277.559528091744</v>
      </c>
      <c r="D1634" s="95">
        <v>348.0868676264335</v>
      </c>
    </row>
    <row r="1635" spans="1:4" ht="15">
      <c r="A1635" s="97" t="s">
        <v>3169</v>
      </c>
      <c r="B1635" s="80" t="s">
        <v>3170</v>
      </c>
      <c r="C1635" s="74">
        <f>D1635*'Клапаны обратные'!$F$21</f>
        <v>26108.82668283736</v>
      </c>
      <c r="D1635" s="95">
        <v>407.95041691933375</v>
      </c>
    </row>
    <row r="1636" spans="1:4" ht="15">
      <c r="A1636" s="97" t="s">
        <v>3171</v>
      </c>
      <c r="B1636" s="80" t="s">
        <v>3422</v>
      </c>
      <c r="C1636" s="74">
        <f>D1636*'Клапаны обратные'!$F$21</f>
        <v>32796.42385066501</v>
      </c>
      <c r="D1636" s="95">
        <v>512.4441226666407</v>
      </c>
    </row>
    <row r="1637" spans="1:4" ht="15">
      <c r="A1637" s="97" t="s">
        <v>1494</v>
      </c>
      <c r="B1637" s="80" t="s">
        <v>3172</v>
      </c>
      <c r="C1637" s="74">
        <f>D1637*'Клапаны обратные'!$F$21</f>
        <v>490.436044294737</v>
      </c>
      <c r="D1637" s="95">
        <v>7.663063192105265</v>
      </c>
    </row>
    <row r="1638" spans="1:4" ht="15">
      <c r="A1638" s="83" t="s">
        <v>3173</v>
      </c>
      <c r="B1638" s="98" t="s">
        <v>3174</v>
      </c>
      <c r="C1638" s="74">
        <f>D1638*'Клапаны обратные'!$F$21</f>
        <v>19570.33178617264</v>
      </c>
      <c r="D1638" s="95">
        <v>305.7864341589475</v>
      </c>
    </row>
    <row r="1639" spans="1:4" ht="15">
      <c r="A1639" s="83" t="s">
        <v>3175</v>
      </c>
      <c r="B1639" s="98" t="s">
        <v>3176</v>
      </c>
      <c r="C1639" s="74">
        <f>D1639*'Клапаны обратные'!$F$21</f>
        <v>23852.770105566316</v>
      </c>
      <c r="D1639" s="95">
        <v>372.6995328994737</v>
      </c>
    </row>
    <row r="1640" spans="1:4" ht="15">
      <c r="A1640" s="83" t="s">
        <v>3177</v>
      </c>
      <c r="B1640" s="98" t="s">
        <v>3178</v>
      </c>
      <c r="C1640" s="74">
        <f>D1640*'Клапаны обратные'!$F$21</f>
        <v>25936.859618526323</v>
      </c>
      <c r="D1640" s="95">
        <v>405.2634315394738</v>
      </c>
    </row>
    <row r="1641" spans="1:4" ht="15">
      <c r="A1641" s="83" t="s">
        <v>3179</v>
      </c>
      <c r="B1641" s="98" t="s">
        <v>3180</v>
      </c>
      <c r="C1641" s="74">
        <f>D1641*'Клапаны обратные'!$F$21</f>
        <v>30694.616598770535</v>
      </c>
      <c r="D1641" s="95">
        <v>479.6033843557896</v>
      </c>
    </row>
    <row r="1642" spans="1:4" ht="15">
      <c r="A1642" s="83" t="s">
        <v>3181</v>
      </c>
      <c r="B1642" s="98" t="s">
        <v>3182</v>
      </c>
      <c r="C1642" s="74">
        <f>D1642*'Клапаны обратные'!$F$21</f>
        <v>32029.165146543157</v>
      </c>
      <c r="D1642" s="95">
        <v>500.4557054147368</v>
      </c>
    </row>
    <row r="1643" spans="1:4" ht="15">
      <c r="A1643" s="83" t="s">
        <v>3183</v>
      </c>
      <c r="B1643" s="98" t="s">
        <v>3184</v>
      </c>
      <c r="C1643" s="74">
        <f>D1643*'Клапаны обратные'!$F$21</f>
        <v>42513.59791568843</v>
      </c>
      <c r="D1643" s="95">
        <v>664.2749674326317</v>
      </c>
    </row>
    <row r="1644" spans="1:4" ht="15">
      <c r="A1644" s="83" t="s">
        <v>3185</v>
      </c>
      <c r="B1644" s="98" t="s">
        <v>3186</v>
      </c>
      <c r="C1644" s="74">
        <f>D1644*'Клапаны обратные'!$F$21</f>
        <v>52513.571280505275</v>
      </c>
      <c r="D1644" s="95">
        <v>820.5245512578949</v>
      </c>
    </row>
    <row r="1645" spans="1:4" ht="15">
      <c r="A1645" s="83" t="s">
        <v>3187</v>
      </c>
      <c r="B1645" s="98" t="s">
        <v>3188</v>
      </c>
      <c r="C1645" s="74">
        <f>D1645*'Клапаны обратные'!$F$21</f>
        <v>61494.35174753686</v>
      </c>
      <c r="D1645" s="95">
        <v>960.8492460552634</v>
      </c>
    </row>
    <row r="1646" spans="1:4" ht="15">
      <c r="A1646" s="83" t="s">
        <v>3189</v>
      </c>
      <c r="B1646" s="98" t="s">
        <v>3190</v>
      </c>
      <c r="C1646" s="74">
        <f>D1646*'Клапаны обратные'!$F$21</f>
        <v>173057.12589524212</v>
      </c>
      <c r="D1646" s="95">
        <v>2704.017592113158</v>
      </c>
    </row>
    <row r="1647" spans="1:4" ht="15">
      <c r="A1647" s="83" t="s">
        <v>3191</v>
      </c>
      <c r="B1647" s="98" t="s">
        <v>3192</v>
      </c>
      <c r="C1647" s="74">
        <f>D1647*'Клапаны обратные'!$F$21</f>
        <v>218120.99124126317</v>
      </c>
      <c r="D1647" s="95">
        <v>3408.140488144737</v>
      </c>
    </row>
    <row r="1648" spans="1:4" ht="15">
      <c r="A1648" s="83" t="s">
        <v>3193</v>
      </c>
      <c r="B1648" s="98" t="s">
        <v>3194</v>
      </c>
      <c r="C1648" s="74">
        <f>D1648*'Клапаны обратные'!$F$21</f>
        <v>377261.3351914107</v>
      </c>
      <c r="D1648" s="95">
        <v>5894.708362365792</v>
      </c>
    </row>
    <row r="1649" spans="1:4" ht="15">
      <c r="A1649" s="83" t="s">
        <v>3195</v>
      </c>
      <c r="B1649" s="98" t="s">
        <v>3196</v>
      </c>
      <c r="C1649" s="74">
        <f>D1649*'Клапаны обратные'!$F$21</f>
        <v>511447.4494469054</v>
      </c>
      <c r="D1649" s="95">
        <v>7991.366397607897</v>
      </c>
    </row>
    <row r="1650" spans="1:4" ht="15">
      <c r="A1650" s="83" t="s">
        <v>3197</v>
      </c>
      <c r="B1650" s="98" t="s">
        <v>3198</v>
      </c>
      <c r="C1650" s="74">
        <f>D1650*'Клапаны обратные'!$F$21</f>
        <v>866894.9255734541</v>
      </c>
      <c r="D1650" s="95">
        <v>13545.23321208522</v>
      </c>
    </row>
    <row r="1651" spans="1:4" ht="15">
      <c r="A1651" s="86" t="s">
        <v>3199</v>
      </c>
      <c r="B1651" s="80" t="s">
        <v>3200</v>
      </c>
      <c r="C1651" s="74">
        <f>D1651*'Клапаны обратные'!$F$21</f>
        <v>34686.56384827201</v>
      </c>
      <c r="D1651" s="95">
        <v>541.9775601292502</v>
      </c>
    </row>
    <row r="1652" spans="1:4" ht="15">
      <c r="A1652" s="86" t="s">
        <v>3201</v>
      </c>
      <c r="B1652" s="80" t="s">
        <v>3202</v>
      </c>
      <c r="C1652" s="74">
        <f>D1652*'Клапаны обратные'!$F$21</f>
        <v>34686.56384827201</v>
      </c>
      <c r="D1652" s="95">
        <v>541.9775601292502</v>
      </c>
    </row>
    <row r="1653" spans="1:4" ht="15">
      <c r="A1653" s="86" t="s">
        <v>3203</v>
      </c>
      <c r="B1653" s="80" t="s">
        <v>3204</v>
      </c>
      <c r="C1653" s="74">
        <f>D1653*'Клапаны обратные'!$F$21</f>
        <v>34686.56384827201</v>
      </c>
      <c r="D1653" s="95">
        <v>541.9775601292502</v>
      </c>
    </row>
    <row r="1654" spans="1:4" ht="15">
      <c r="A1654" s="86" t="s">
        <v>3205</v>
      </c>
      <c r="B1654" s="80" t="s">
        <v>3206</v>
      </c>
      <c r="C1654" s="74">
        <f>D1654*'Клапаны обратные'!$F$21</f>
        <v>33666.06136320002</v>
      </c>
      <c r="D1654" s="95">
        <v>526.0322088000003</v>
      </c>
    </row>
    <row r="1655" spans="1:4" ht="15">
      <c r="A1655" s="86" t="s">
        <v>3207</v>
      </c>
      <c r="B1655" s="80" t="s">
        <v>3208</v>
      </c>
      <c r="C1655" s="74">
        <f>D1655*'Клапаны обратные'!$F$21</f>
        <v>37748.07130348801</v>
      </c>
      <c r="D1655" s="95">
        <v>589.8136141170002</v>
      </c>
    </row>
    <row r="1656" spans="1:4" ht="15">
      <c r="A1656" s="86" t="s">
        <v>3209</v>
      </c>
      <c r="B1656" s="80" t="s">
        <v>3210</v>
      </c>
      <c r="C1656" s="74">
        <f>D1656*'Клапаны обратные'!$F$21</f>
        <v>44074.48533465601</v>
      </c>
      <c r="D1656" s="95">
        <v>688.6638333540002</v>
      </c>
    </row>
    <row r="1657" spans="1:4" ht="15">
      <c r="A1657" s="86" t="s">
        <v>3211</v>
      </c>
      <c r="B1657" s="80" t="s">
        <v>3212</v>
      </c>
      <c r="C1657" s="74">
        <f>D1657*'Клапаны обратные'!$F$21</f>
        <v>56723.80651560001</v>
      </c>
      <c r="D1657" s="95">
        <v>886.3094768062501</v>
      </c>
    </row>
    <row r="1658" spans="1:4" ht="15">
      <c r="A1658" s="86" t="s">
        <v>3213</v>
      </c>
      <c r="B1658" s="80" t="s">
        <v>3214</v>
      </c>
      <c r="C1658" s="74">
        <f>D1658*'Клапаны обратные'!$F$21</f>
        <v>61009.21557662401</v>
      </c>
      <c r="D1658" s="95">
        <v>953.2689933847502</v>
      </c>
    </row>
    <row r="1659" spans="1:4" ht="15">
      <c r="A1659" s="86" t="s">
        <v>3215</v>
      </c>
      <c r="B1659" s="80" t="s">
        <v>3216</v>
      </c>
      <c r="C1659" s="74">
        <f>D1659*'Клапаны обратные'!$F$21</f>
        <v>79778.04478660804</v>
      </c>
      <c r="D1659" s="95">
        <v>1246.5319497907506</v>
      </c>
    </row>
    <row r="1660" spans="1:4" ht="15">
      <c r="A1660" s="86" t="s">
        <v>3217</v>
      </c>
      <c r="B1660" s="80" t="s">
        <v>3200</v>
      </c>
      <c r="C1660" s="74">
        <f>D1660*'Клапаны обратные'!$F$21</f>
        <v>37944.45666144001</v>
      </c>
      <c r="D1660" s="95">
        <v>592.8821353350002</v>
      </c>
    </row>
    <row r="1661" spans="1:4" ht="15">
      <c r="A1661" s="86" t="s">
        <v>3201</v>
      </c>
      <c r="B1661" s="80" t="s">
        <v>3202</v>
      </c>
      <c r="C1661" s="74">
        <f>D1661*'Клапаны обратные'!$F$21</f>
        <v>37944.45666144001</v>
      </c>
      <c r="D1661" s="95">
        <v>592.8821353350002</v>
      </c>
    </row>
    <row r="1662" spans="1:4" ht="15">
      <c r="A1662" s="86" t="s">
        <v>3203</v>
      </c>
      <c r="B1662" s="80" t="s">
        <v>3204</v>
      </c>
      <c r="C1662" s="74">
        <f>D1662*'Клапаны обратные'!$F$21</f>
        <v>37944.45666144001</v>
      </c>
      <c r="D1662" s="95">
        <v>592.8821353350002</v>
      </c>
    </row>
    <row r="1663" spans="1:4" ht="15">
      <c r="A1663" s="86" t="s">
        <v>3218</v>
      </c>
      <c r="B1663" s="80" t="s">
        <v>3219</v>
      </c>
      <c r="C1663" s="74">
        <f>D1663*'Клапаны обратные'!$F$21</f>
        <v>36727.56881841601</v>
      </c>
      <c r="D1663" s="95">
        <v>573.8682627877502</v>
      </c>
    </row>
    <row r="1664" spans="1:4" ht="15">
      <c r="A1664" s="86" t="s">
        <v>3220</v>
      </c>
      <c r="B1664" s="80" t="s">
        <v>3221</v>
      </c>
      <c r="C1664" s="74">
        <f>D1664*'Клапаны обратные'!$F$21</f>
        <v>39992.47539436801</v>
      </c>
      <c r="D1664" s="95">
        <v>624.8824280370002</v>
      </c>
    </row>
    <row r="1665" spans="1:4" ht="15">
      <c r="A1665" s="86" t="s">
        <v>3222</v>
      </c>
      <c r="B1665" s="80" t="s">
        <v>3223</v>
      </c>
      <c r="C1665" s="74">
        <f>D1665*'Клапаны обратные'!$F$21</f>
        <v>48356.38751428801</v>
      </c>
      <c r="D1665" s="95">
        <v>755.5685549107502</v>
      </c>
    </row>
    <row r="1666" spans="1:4" ht="15">
      <c r="A1666" s="86" t="s">
        <v>3224</v>
      </c>
      <c r="B1666" s="80" t="s">
        <v>3225</v>
      </c>
      <c r="C1666" s="74">
        <f>D1666*'Клапаны обратные'!$F$21</f>
        <v>56723.80651560001</v>
      </c>
      <c r="D1666" s="95">
        <v>886.3094768062501</v>
      </c>
    </row>
    <row r="1667" spans="1:4" ht="15">
      <c r="A1667" s="86" t="s">
        <v>3226</v>
      </c>
      <c r="B1667" s="80" t="s">
        <v>3227</v>
      </c>
      <c r="C1667" s="74">
        <f>D1667*'Клапаны обратные'!$F$21</f>
        <v>65087.71863552001</v>
      </c>
      <c r="D1667" s="95">
        <v>1016.9956036800002</v>
      </c>
    </row>
    <row r="1668" spans="1:4" ht="15">
      <c r="A1668" s="86" t="s">
        <v>3228</v>
      </c>
      <c r="B1668" s="80" t="s">
        <v>3229</v>
      </c>
      <c r="C1668" s="74">
        <f>D1668*'Клапаны обратные'!$F$21</f>
        <v>82022.44887748802</v>
      </c>
      <c r="D1668" s="95">
        <v>1281.6007637107502</v>
      </c>
    </row>
    <row r="1669" spans="1:4" ht="15">
      <c r="A1669" s="83" t="s">
        <v>3230</v>
      </c>
      <c r="B1669" s="80" t="s">
        <v>3231</v>
      </c>
      <c r="C1669" s="74">
        <f>D1669*'Клапаны обратные'!$F$21</f>
        <v>22780.701522432002</v>
      </c>
      <c r="D1669" s="95">
        <v>355.94846128800003</v>
      </c>
    </row>
    <row r="1670" spans="1:4" ht="15">
      <c r="A1670" s="83" t="s">
        <v>3232</v>
      </c>
      <c r="B1670" s="80" t="s">
        <v>3233</v>
      </c>
      <c r="C1670" s="74">
        <f>D1670*'Клапаны обратные'!$F$21</f>
        <v>22780.701522432002</v>
      </c>
      <c r="D1670" s="95">
        <v>355.94846128800003</v>
      </c>
    </row>
    <row r="1671" spans="1:4" ht="15">
      <c r="A1671" s="83" t="s">
        <v>3234</v>
      </c>
      <c r="B1671" s="80" t="s">
        <v>3235</v>
      </c>
      <c r="C1671" s="74">
        <f>D1671*'Клапаны обратные'!$F$21</f>
        <v>22780.701522432002</v>
      </c>
      <c r="D1671" s="95">
        <v>355.94846128800003</v>
      </c>
    </row>
    <row r="1672" spans="1:4" ht="15">
      <c r="A1672" s="83" t="s">
        <v>3236</v>
      </c>
      <c r="B1672" s="80" t="s">
        <v>3237</v>
      </c>
      <c r="C1672" s="74">
        <f>D1672*'Клапаны обратные'!$F$21</f>
        <v>22780.701522432002</v>
      </c>
      <c r="D1672" s="95">
        <v>355.94846128800003</v>
      </c>
    </row>
    <row r="1673" spans="1:4" ht="15">
      <c r="A1673" s="83" t="s">
        <v>3238</v>
      </c>
      <c r="B1673" s="80" t="s">
        <v>3239</v>
      </c>
      <c r="C1673" s="74">
        <f>D1673*'Клапаны обратные'!$F$21</f>
        <v>22780.701522432002</v>
      </c>
      <c r="D1673" s="95">
        <v>355.94846128800003</v>
      </c>
    </row>
    <row r="1674" spans="1:4" ht="15">
      <c r="A1674" s="83" t="s">
        <v>1493</v>
      </c>
      <c r="B1674" s="80" t="s">
        <v>3240</v>
      </c>
      <c r="C1674" s="74">
        <f>D1674*'Клапаны обратные'!$F$21</f>
        <v>22780.701522432002</v>
      </c>
      <c r="D1674" s="95">
        <v>355.94846128800003</v>
      </c>
    </row>
    <row r="1675" spans="1:4" ht="15">
      <c r="A1675" s="83" t="s">
        <v>3241</v>
      </c>
      <c r="B1675" s="78" t="s">
        <v>3242</v>
      </c>
      <c r="C1675" s="74">
        <f>D1675*'Клапаны обратные'!$F$21</f>
        <v>273935.13030213123</v>
      </c>
      <c r="D1675" s="95">
        <v>4280.2364109708005</v>
      </c>
    </row>
    <row r="1676" spans="1:4" ht="15">
      <c r="A1676" s="83" t="s">
        <v>3243</v>
      </c>
      <c r="B1676" s="78" t="s">
        <v>3244</v>
      </c>
      <c r="C1676" s="74">
        <f>D1676*'Клапаны обратные'!$F$21</f>
        <v>289586.48222988297</v>
      </c>
      <c r="D1676" s="95">
        <v>4524.788784841921</v>
      </c>
    </row>
    <row r="1677" spans="1:4" ht="15">
      <c r="A1677" s="83" t="s">
        <v>3245</v>
      </c>
      <c r="B1677" s="78" t="s">
        <v>3246</v>
      </c>
      <c r="C1677" s="74">
        <f>D1677*'Клапаны обратные'!$F$21</f>
        <v>352199.7453552077</v>
      </c>
      <c r="D1677" s="95">
        <v>5503.12102117512</v>
      </c>
    </row>
    <row r="1678" spans="1:4" ht="15">
      <c r="A1678" s="83" t="s">
        <v>3247</v>
      </c>
      <c r="B1678" s="78" t="s">
        <v>3248</v>
      </c>
      <c r="C1678" s="74">
        <f>D1678*'Клапаны обратные'!$F$21</f>
        <v>549682.6169076482</v>
      </c>
      <c r="D1678" s="95">
        <v>8588.790889182003</v>
      </c>
    </row>
    <row r="1679" spans="1:4" ht="15">
      <c r="A1679" s="83" t="s">
        <v>3249</v>
      </c>
      <c r="B1679" s="78" t="s">
        <v>3250</v>
      </c>
      <c r="C1679" s="74">
        <f>D1679*'Клапаны обратные'!$F$21</f>
        <v>687102.2892077703</v>
      </c>
      <c r="D1679" s="95">
        <v>10735.97326887141</v>
      </c>
    </row>
    <row r="1680" spans="1:4" ht="15">
      <c r="A1680" s="83" t="s">
        <v>3251</v>
      </c>
      <c r="B1680" s="78" t="s">
        <v>3252</v>
      </c>
      <c r="C1680" s="74">
        <f>D1680*'Клапаны обратные'!$F$21</f>
        <v>339360.6317533288</v>
      </c>
      <c r="D1680" s="95">
        <v>5302.509871145762</v>
      </c>
    </row>
    <row r="1681" spans="1:4" ht="15">
      <c r="A1681" s="83" t="s">
        <v>3253</v>
      </c>
      <c r="B1681" s="78" t="s">
        <v>3254</v>
      </c>
      <c r="C1681" s="74">
        <f>D1681*'Клапаны обратные'!$F$21</f>
        <v>355011.98368108046</v>
      </c>
      <c r="D1681" s="95">
        <v>5547.062245016882</v>
      </c>
    </row>
    <row r="1682" spans="1:4" ht="15">
      <c r="A1682" s="83" t="s">
        <v>3255</v>
      </c>
      <c r="B1682" s="78" t="s">
        <v>3256</v>
      </c>
      <c r="C1682" s="74">
        <f>D1682*'Клапаны обратные'!$F$21</f>
        <v>417625.24680640514</v>
      </c>
      <c r="D1682" s="95">
        <v>6525.39448135008</v>
      </c>
    </row>
    <row r="1683" spans="1:4" ht="15">
      <c r="A1683" s="83" t="s">
        <v>3257</v>
      </c>
      <c r="B1683" s="78" t="s">
        <v>3258</v>
      </c>
      <c r="C1683" s="74">
        <f>D1683*'Клапаны обратные'!$F$21</f>
        <v>686435.6731377278</v>
      </c>
      <c r="D1683" s="95">
        <v>10725.557392776996</v>
      </c>
    </row>
    <row r="1684" spans="1:4" ht="15">
      <c r="A1684" s="83" t="s">
        <v>3259</v>
      </c>
      <c r="B1684" s="78" t="s">
        <v>3260</v>
      </c>
      <c r="C1684" s="74">
        <f>D1684*'Клапаны обратные'!$F$21</f>
        <v>699351.2648090034</v>
      </c>
      <c r="D1684" s="95">
        <v>10927.363512640679</v>
      </c>
    </row>
    <row r="1685" spans="1:4" ht="15">
      <c r="A1685" s="99" t="s">
        <v>1495</v>
      </c>
      <c r="B1685" s="100" t="s">
        <v>3261</v>
      </c>
      <c r="C1685" s="74">
        <f>D1685*'Клапаны обратные'!$F$21</f>
        <v>1694.9047810357897</v>
      </c>
      <c r="D1685" s="95">
        <v>26.482887203684214</v>
      </c>
    </row>
    <row r="1686" spans="1:4" ht="15">
      <c r="A1686" s="84" t="s">
        <v>3262</v>
      </c>
      <c r="B1686" s="79" t="s">
        <v>3263</v>
      </c>
      <c r="C1686" s="74">
        <f>D1686*'Клапаны обратные'!$F$21</f>
        <v>13635.646863291251</v>
      </c>
      <c r="D1686" s="95">
        <v>213.0569822389258</v>
      </c>
    </row>
    <row r="1687" spans="1:4" ht="15">
      <c r="A1687" s="84" t="s">
        <v>3264</v>
      </c>
      <c r="B1687" s="79" t="s">
        <v>3265</v>
      </c>
      <c r="C1687" s="74">
        <f>D1687*'Клапаны обратные'!$F$21</f>
        <v>13829.060293976236</v>
      </c>
      <c r="D1687" s="95">
        <v>216.07906709337868</v>
      </c>
    </row>
    <row r="1688" spans="1:4" ht="15">
      <c r="A1688" s="84" t="s">
        <v>3301</v>
      </c>
      <c r="B1688" s="101" t="s">
        <v>3423</v>
      </c>
      <c r="C1688" s="74">
        <f>D1688*'Клапаны обратные'!$F$21</f>
        <v>17890.742338360862</v>
      </c>
      <c r="D1688" s="95">
        <v>279.54284903688847</v>
      </c>
    </row>
    <row r="1689" spans="1:4" ht="15">
      <c r="A1689" s="84" t="s">
        <v>3267</v>
      </c>
      <c r="B1689" s="79" t="s">
        <v>3268</v>
      </c>
      <c r="C1689" s="74">
        <f>D1689*'Клапаны обратные'!$F$21</f>
        <v>136935.36864</v>
      </c>
      <c r="D1689" s="95">
        <v>2139.615135</v>
      </c>
    </row>
    <row r="1690" spans="1:4" ht="15">
      <c r="A1690" s="84" t="s">
        <v>3302</v>
      </c>
      <c r="B1690" s="79" t="s">
        <v>3303</v>
      </c>
      <c r="C1690" s="74">
        <f>D1690*'Клапаны обратные'!$F$21</f>
        <v>2468.3355648000006</v>
      </c>
      <c r="D1690" s="95">
        <v>38.56774320000001</v>
      </c>
    </row>
    <row r="1691" spans="1:4" ht="15">
      <c r="A1691" s="84" t="s">
        <v>3304</v>
      </c>
      <c r="B1691" s="79" t="s">
        <v>3305</v>
      </c>
      <c r="C1691" s="74">
        <f>D1691*'Клапаны обратные'!$F$21</f>
        <v>2843.6752512</v>
      </c>
      <c r="D1691" s="95">
        <v>44.4324258</v>
      </c>
    </row>
    <row r="1692" spans="1:4" ht="15">
      <c r="A1692" s="84" t="s">
        <v>3306</v>
      </c>
      <c r="B1692" s="79" t="s">
        <v>3307</v>
      </c>
      <c r="C1692" s="74">
        <f>D1692*'Клапаны обратные'!$F$21</f>
        <v>3228.677052631579</v>
      </c>
      <c r="D1692" s="95">
        <v>50.44807894736842</v>
      </c>
    </row>
    <row r="1693" spans="1:4" ht="15">
      <c r="A1693" s="84" t="s">
        <v>3308</v>
      </c>
      <c r="B1693" s="79" t="s">
        <v>3309</v>
      </c>
      <c r="C1693" s="74">
        <f>D1693*'Клапаны обратные'!$F$21</f>
        <v>5456.464218947369</v>
      </c>
      <c r="D1693" s="95">
        <v>85.25725342105264</v>
      </c>
    </row>
    <row r="1694" spans="1:4" ht="15">
      <c r="A1694" s="84" t="s">
        <v>3310</v>
      </c>
      <c r="B1694" s="79" t="s">
        <v>3311</v>
      </c>
      <c r="C1694" s="74">
        <f>D1694*'Клапаны обратные'!$F$21</f>
        <v>7029.427846736844</v>
      </c>
      <c r="D1694" s="95">
        <v>109.83481010526319</v>
      </c>
    </row>
    <row r="1695" spans="1:4" ht="15">
      <c r="A1695" s="84" t="s">
        <v>3312</v>
      </c>
      <c r="B1695" s="79" t="s">
        <v>3313</v>
      </c>
      <c r="C1695" s="74">
        <f>D1695*'Клапаны обратные'!$F$21</f>
        <v>9352.162034526318</v>
      </c>
      <c r="D1695" s="95">
        <v>146.12753178947372</v>
      </c>
    </row>
    <row r="1696" spans="1:4" ht="15">
      <c r="A1696" s="97" t="s">
        <v>3266</v>
      </c>
      <c r="B1696" s="80" t="s">
        <v>3424</v>
      </c>
      <c r="C1696" s="74">
        <f>D1696*'Клапаны обратные'!$F$21</f>
        <v>420.87599090526317</v>
      </c>
      <c r="D1696" s="95">
        <v>6.576187357894737</v>
      </c>
    </row>
    <row r="1697" spans="1:4" ht="15">
      <c r="A1697" s="83" t="s">
        <v>3425</v>
      </c>
      <c r="B1697" s="78" t="s">
        <v>3426</v>
      </c>
      <c r="C1697" s="74">
        <f>D1697*'Клапаны обратные'!$F$21</f>
        <v>10782.75637894737</v>
      </c>
      <c r="D1697" s="95">
        <v>168.48056842105265</v>
      </c>
    </row>
    <row r="1698" spans="1:4" ht="15">
      <c r="A1698" s="83" t="s">
        <v>3427</v>
      </c>
      <c r="B1698" s="78" t="s">
        <v>3428</v>
      </c>
      <c r="C1698" s="74">
        <f>D1698*'Клапаны обратные'!$F$21</f>
        <v>11233.746189473684</v>
      </c>
      <c r="D1698" s="95">
        <v>175.52728421052632</v>
      </c>
    </row>
    <row r="1699" spans="1:4" ht="15.75" thickBot="1">
      <c r="A1699" s="87" t="s">
        <v>3429</v>
      </c>
      <c r="B1699" s="81" t="s">
        <v>3430</v>
      </c>
      <c r="C1699" s="88">
        <f>D1699*'Клапаны обратные'!$F$21</f>
        <v>12217.723957894741</v>
      </c>
      <c r="D1699" s="102">
        <v>190.90193684210533</v>
      </c>
    </row>
    <row r="1700" spans="3:4" ht="15">
      <c r="C1700" s="17"/>
      <c r="D1700" s="17"/>
    </row>
    <row r="1701" spans="3:4" ht="15">
      <c r="C1701" s="17"/>
      <c r="D1701" s="17"/>
    </row>
    <row r="1702" spans="3:4" ht="15">
      <c r="C1702" s="17"/>
      <c r="D1702" s="17"/>
    </row>
    <row r="1703" spans="3:4" ht="15">
      <c r="C1703" s="17"/>
      <c r="D1703" s="17"/>
    </row>
    <row r="1704" spans="3:4" ht="15">
      <c r="C1704" s="17"/>
      <c r="D1704" s="17"/>
    </row>
    <row r="1705" spans="3:4" ht="15">
      <c r="C1705" s="17"/>
      <c r="D1705" s="17"/>
    </row>
    <row r="1706" spans="3:4" ht="15">
      <c r="C1706" s="17"/>
      <c r="D1706" s="17"/>
    </row>
    <row r="1707" spans="3:4" ht="15">
      <c r="C1707" s="17"/>
      <c r="D1707" s="17"/>
    </row>
    <row r="1708" spans="3:4" ht="15">
      <c r="C1708" s="17"/>
      <c r="D1708" s="17"/>
    </row>
    <row r="1709" spans="3:4" ht="15">
      <c r="C1709" s="17"/>
      <c r="D1709" s="17"/>
    </row>
    <row r="1710" spans="3:4" ht="15">
      <c r="C1710" s="17"/>
      <c r="D1710" s="17"/>
    </row>
    <row r="1711" spans="3:4" ht="15">
      <c r="C1711" s="17"/>
      <c r="D1711" s="17"/>
    </row>
    <row r="1712" spans="3:4" ht="15">
      <c r="C1712" s="17"/>
      <c r="D1712" s="17"/>
    </row>
    <row r="1713" s="17" customFormat="1" ht="15"/>
    <row r="1714" s="17" customFormat="1" ht="15"/>
    <row r="1715" s="17" customFormat="1" ht="15"/>
    <row r="1716" s="17" customFormat="1" ht="15"/>
    <row r="1717" s="17" customFormat="1" ht="15"/>
    <row r="1718" s="17" customFormat="1" ht="15"/>
    <row r="1719" s="17" customFormat="1" ht="15"/>
    <row r="1720" s="17" customFormat="1" ht="15"/>
    <row r="1721" s="17" customFormat="1" ht="15"/>
    <row r="1722" s="17" customFormat="1" ht="15"/>
    <row r="1723" s="17" customFormat="1" ht="15"/>
    <row r="1724" s="17" customFormat="1" ht="15"/>
    <row r="1725" s="17" customFormat="1" ht="15"/>
    <row r="1726" s="17" customFormat="1" ht="15"/>
    <row r="1727" s="17" customFormat="1" ht="15"/>
    <row r="1728" s="17" customFormat="1" ht="15"/>
    <row r="1729" s="17" customFormat="1" ht="15"/>
    <row r="1730" s="17" customFormat="1" ht="15"/>
    <row r="1731" s="17" customFormat="1" ht="15"/>
    <row r="1732" s="17" customFormat="1" ht="15"/>
    <row r="1733" s="17" customFormat="1" ht="15"/>
    <row r="1734" s="17" customFormat="1" ht="15"/>
    <row r="1735" s="17" customFormat="1" ht="15"/>
    <row r="1736" s="17" customFormat="1" ht="15"/>
    <row r="1737" s="17" customFormat="1" ht="15"/>
  </sheetData>
  <sheetProtection/>
  <conditionalFormatting sqref="B230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Termoros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Numi</dc:creator>
  <cp:keywords/>
  <dc:description/>
  <cp:lastModifiedBy>Bazhenova, Daria</cp:lastModifiedBy>
  <cp:lastPrinted>2013-03-28T13:23:25Z</cp:lastPrinted>
  <dcterms:created xsi:type="dcterms:W3CDTF">2003-04-14T11:37:46Z</dcterms:created>
  <dcterms:modified xsi:type="dcterms:W3CDTF">2022-06-02T12:54:33Z</dcterms:modified>
  <cp:category/>
  <cp:version/>
  <cp:contentType/>
  <cp:contentStatus/>
</cp:coreProperties>
</file>